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edwardco\AppData\Roaming\OpenText\DM\Temp\"/>
    </mc:Choice>
  </mc:AlternateContent>
  <xr:revisionPtr revIDLastSave="0" documentId="8_{1E2C7621-64FF-4CFF-8AE2-11F0F2DA5B54}" xr6:coauthVersionLast="47" xr6:coauthVersionMax="47" xr10:uidLastSave="{00000000-0000-0000-0000-000000000000}"/>
  <bookViews>
    <workbookView xWindow="2295" yWindow="615" windowWidth="26310" windowHeight="16485" firstSheet="11" activeTab="13" xr2:uid="{00000000-000D-0000-FFFF-FFFF00000000}"/>
  </bookViews>
  <sheets>
    <sheet name="Instructions" sheetId="23" r:id="rId1"/>
    <sheet name="Barrier" sheetId="3" r:id="rId2"/>
    <sheet name="Bluetooth Station" sheetId="4" r:id="rId3"/>
    <sheet name="Network" sheetId="24" r:id="rId4"/>
    <sheet name="Camera" sheetId="5" r:id="rId5"/>
    <sheet name="Detectors" sheetId="2" r:id="rId6"/>
    <sheet name="Electrical Pits" sheetId="11" r:id="rId7"/>
    <sheet name="Generators" sheetId="6" r:id="rId8"/>
    <sheet name="Help Phone" sheetId="7" r:id="rId9"/>
    <sheet name="ITS Cabinet" sheetId="8" r:id="rId10"/>
    <sheet name="Jet Fans" sheetId="20" r:id="rId11"/>
    <sheet name="Electrical Poles" sheetId="14" r:id="rId12"/>
    <sheet name="Electronic Signs" sheetId="1" r:id="rId13"/>
    <sheet name="Lanterns" sheetId="15" r:id="rId14"/>
    <sheet name="Push Buttons" sheetId="17" r:id="rId15"/>
    <sheet name="Signal Controller" sheetId="12" r:id="rId16"/>
    <sheet name="Luminaires" sheetId="16" r:id="rId17"/>
    <sheet name="Pavement Lighting" sheetId="9" r:id="rId18"/>
    <sheet name="Power Distribution Board" sheetId="10" r:id="rId19"/>
    <sheet name="Pumps" sheetId="19" r:id="rId20"/>
    <sheet name="Switchboards" sheetId="13" r:id="rId21"/>
    <sheet name="UPS" sheetId="18" r:id="rId22"/>
    <sheet name="Lists" sheetId="21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0" i="24" l="1"/>
  <c r="W49" i="24"/>
  <c r="W48" i="24"/>
  <c r="W47" i="24"/>
  <c r="W46" i="24"/>
  <c r="W45" i="24"/>
  <c r="W44" i="24"/>
  <c r="W43" i="24"/>
  <c r="W42" i="24"/>
  <c r="W41" i="24"/>
  <c r="W40" i="24"/>
  <c r="W39" i="24"/>
  <c r="W38" i="24"/>
  <c r="W37" i="24"/>
  <c r="W36" i="24"/>
  <c r="W35" i="24"/>
  <c r="W34" i="24"/>
  <c r="W33" i="24"/>
  <c r="W32" i="24"/>
  <c r="W31" i="24"/>
  <c r="W30" i="24"/>
  <c r="W29" i="24"/>
  <c r="W28" i="24"/>
  <c r="W27" i="24"/>
  <c r="W26" i="24"/>
  <c r="W25" i="24"/>
  <c r="W24" i="24"/>
  <c r="W23" i="24"/>
  <c r="W22" i="24"/>
  <c r="W21" i="24"/>
  <c r="W20" i="24"/>
  <c r="W19" i="24"/>
  <c r="W18" i="24"/>
  <c r="W17" i="24"/>
  <c r="W16" i="24"/>
  <c r="W15" i="24"/>
  <c r="W14" i="24"/>
  <c r="W13" i="24"/>
  <c r="W12" i="24"/>
  <c r="W11" i="24"/>
  <c r="W10" i="24"/>
  <c r="W9" i="24"/>
  <c r="W8" i="24"/>
  <c r="W7" i="24"/>
  <c r="W6" i="24"/>
  <c r="W5" i="24"/>
  <c r="W4" i="24"/>
  <c r="W3" i="24"/>
  <c r="W2" i="24"/>
  <c r="E3" i="19" l="1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2" i="19"/>
  <c r="E3" i="9" l="1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2" i="9"/>
  <c r="U2" i="18"/>
  <c r="V2" i="13"/>
  <c r="AB2" i="12"/>
  <c r="O2" i="17"/>
  <c r="Z2" i="19"/>
  <c r="X2" i="10"/>
  <c r="W2" i="9"/>
  <c r="T2" i="16"/>
  <c r="U2" i="20"/>
  <c r="R2" i="15"/>
  <c r="T2" i="8"/>
  <c r="AC2" i="7"/>
  <c r="T2" i="6"/>
  <c r="AA2" i="14"/>
  <c r="P2" i="11"/>
  <c r="W2" i="2"/>
  <c r="V2" i="5"/>
  <c r="W2" i="4"/>
  <c r="X3" i="10" l="1"/>
  <c r="X4" i="10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W3" i="3" l="1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2" i="3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2" i="4"/>
  <c r="V3" i="13" l="1"/>
  <c r="V4" i="13"/>
  <c r="V5" i="13"/>
  <c r="V6" i="13"/>
  <c r="V7" i="13"/>
  <c r="V8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V21" i="13"/>
  <c r="V22" i="13"/>
  <c r="V23" i="13"/>
  <c r="V24" i="13"/>
  <c r="V25" i="13"/>
  <c r="V26" i="13"/>
  <c r="V27" i="13"/>
  <c r="V28" i="13"/>
  <c r="V29" i="13"/>
  <c r="V30" i="13"/>
  <c r="V31" i="13"/>
  <c r="V32" i="13"/>
  <c r="V33" i="13"/>
  <c r="V34" i="13"/>
  <c r="V35" i="13"/>
  <c r="V36" i="13"/>
  <c r="V37" i="13"/>
  <c r="V38" i="13"/>
  <c r="V39" i="13"/>
  <c r="V40" i="13"/>
  <c r="V41" i="13"/>
  <c r="V42" i="13"/>
  <c r="V43" i="13"/>
  <c r="V44" i="13"/>
  <c r="V45" i="13"/>
  <c r="V46" i="13"/>
  <c r="V47" i="13"/>
  <c r="V48" i="13"/>
  <c r="V49" i="13"/>
  <c r="V50" i="13"/>
  <c r="AB3" i="12"/>
  <c r="AB4" i="12"/>
  <c r="AB5" i="12"/>
  <c r="AB6" i="12"/>
  <c r="AB7" i="12"/>
  <c r="AB8" i="12"/>
  <c r="AB9" i="12"/>
  <c r="AB10" i="12"/>
  <c r="AB11" i="12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38" i="12"/>
  <c r="AB39" i="12"/>
  <c r="AB40" i="12"/>
  <c r="AB41" i="12"/>
  <c r="AB42" i="12"/>
  <c r="AB43" i="12"/>
  <c r="AB44" i="12"/>
  <c r="AB45" i="12"/>
  <c r="AB46" i="12"/>
  <c r="AB47" i="12"/>
  <c r="AB48" i="12"/>
  <c r="AB49" i="12"/>
  <c r="AB50" i="12"/>
  <c r="AB51" i="12"/>
  <c r="O3" i="17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Z3" i="19"/>
  <c r="Z4" i="19"/>
  <c r="Z5" i="19"/>
  <c r="Z6" i="19"/>
  <c r="Z7" i="19"/>
  <c r="Z8" i="19"/>
  <c r="Z9" i="19"/>
  <c r="Z10" i="19"/>
  <c r="Z11" i="19"/>
  <c r="Z12" i="19"/>
  <c r="Z13" i="19"/>
  <c r="Z14" i="19"/>
  <c r="Z15" i="19"/>
  <c r="Z16" i="19"/>
  <c r="Z17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Z48" i="19"/>
  <c r="Z49" i="19"/>
  <c r="Z50" i="19"/>
  <c r="W3" i="9"/>
  <c r="W4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T3" i="16"/>
  <c r="T4" i="16"/>
  <c r="T5" i="16"/>
  <c r="T6" i="16"/>
  <c r="T7" i="16"/>
  <c r="T8" i="16"/>
  <c r="T9" i="16"/>
  <c r="T10" i="16"/>
  <c r="T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T25" i="16"/>
  <c r="T26" i="16"/>
  <c r="T27" i="16"/>
  <c r="T28" i="16"/>
  <c r="T29" i="16"/>
  <c r="T30" i="16"/>
  <c r="T31" i="16"/>
  <c r="T32" i="16"/>
  <c r="T33" i="16"/>
  <c r="T34" i="16"/>
  <c r="T35" i="16"/>
  <c r="T36" i="16"/>
  <c r="T37" i="16"/>
  <c r="T38" i="16"/>
  <c r="T39" i="16"/>
  <c r="T40" i="16"/>
  <c r="T41" i="16"/>
  <c r="T42" i="16"/>
  <c r="T43" i="16"/>
  <c r="T44" i="16"/>
  <c r="T45" i="16"/>
  <c r="T46" i="16"/>
  <c r="T47" i="16"/>
  <c r="T48" i="16"/>
  <c r="T49" i="16"/>
  <c r="T50" i="16"/>
  <c r="R3" i="15"/>
  <c r="R4" i="15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U50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T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AC3" i="7"/>
  <c r="AC4" i="7"/>
  <c r="AC5" i="7"/>
  <c r="AC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AA3" i="14"/>
  <c r="AA4" i="14"/>
  <c r="AA5" i="14"/>
  <c r="AA6" i="14"/>
  <c r="AA7" i="14"/>
  <c r="AA8" i="14"/>
  <c r="AA9" i="14"/>
  <c r="AA10" i="14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3" i="14"/>
  <c r="AA24" i="14"/>
  <c r="AA25" i="14"/>
  <c r="AA26" i="14"/>
  <c r="AA27" i="14"/>
  <c r="AA28" i="14"/>
  <c r="AA29" i="14"/>
  <c r="AA30" i="14"/>
  <c r="AA31" i="14"/>
  <c r="AA32" i="14"/>
  <c r="AA33" i="14"/>
  <c r="AA34" i="14"/>
  <c r="AA35" i="14"/>
  <c r="AA36" i="14"/>
  <c r="AA37" i="14"/>
  <c r="AA38" i="14"/>
  <c r="AA39" i="14"/>
  <c r="AA40" i="14"/>
  <c r="AA41" i="14"/>
  <c r="AA42" i="14"/>
  <c r="AA43" i="14"/>
  <c r="AA44" i="14"/>
  <c r="AA45" i="14"/>
  <c r="AA46" i="14"/>
  <c r="AA47" i="14"/>
  <c r="AA48" i="14"/>
  <c r="AA49" i="14"/>
  <c r="AA50" i="14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V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</calcChain>
</file>

<file path=xl/sharedStrings.xml><?xml version="1.0" encoding="utf-8"?>
<sst xmlns="http://schemas.openxmlformats.org/spreadsheetml/2006/main" count="1292" uniqueCount="792">
  <si>
    <t>Contractor ID</t>
  </si>
  <si>
    <t>Parent</t>
  </si>
  <si>
    <t xml:space="preserve">Power Supply From </t>
  </si>
  <si>
    <t>Type</t>
  </si>
  <si>
    <t>Longitude</t>
  </si>
  <si>
    <t>Latitude</t>
  </si>
  <si>
    <t>Drawing No</t>
  </si>
  <si>
    <t>Sheet No</t>
  </si>
  <si>
    <t>Comments</t>
  </si>
  <si>
    <t>Responsibility</t>
  </si>
  <si>
    <t>Commissioned</t>
  </si>
  <si>
    <t>Current Condition</t>
  </si>
  <si>
    <t>Decommissioned</t>
  </si>
  <si>
    <t>Asset Status</t>
  </si>
  <si>
    <t>Metered</t>
  </si>
  <si>
    <t>Power Consumption (Watts)</t>
  </si>
  <si>
    <t>Manufacture Brand</t>
  </si>
  <si>
    <t>Manufacture Model No.</t>
  </si>
  <si>
    <t>Manufacture Serial No.</t>
  </si>
  <si>
    <t>Manual (Knet link)</t>
  </si>
  <si>
    <t>Shape</t>
  </si>
  <si>
    <t>Pit Purpose</t>
  </si>
  <si>
    <t>Pit Material Type</t>
  </si>
  <si>
    <t>Lid Material Type</t>
  </si>
  <si>
    <t>Lid Type</t>
  </si>
  <si>
    <t>Pit Size</t>
  </si>
  <si>
    <t>Installation Date</t>
  </si>
  <si>
    <t>Length (m)</t>
  </si>
  <si>
    <t>Mounting Details</t>
  </si>
  <si>
    <t>Fuel Capacity (Litres)</t>
  </si>
  <si>
    <t>Communication Type</t>
  </si>
  <si>
    <t>COM Line - Function</t>
  </si>
  <si>
    <t>Line Service No.</t>
  </si>
  <si>
    <t>Account No.</t>
  </si>
  <si>
    <t>Call Number</t>
  </si>
  <si>
    <t>Connection Date</t>
  </si>
  <si>
    <t>IP Address</t>
  </si>
  <si>
    <t>Cabinet Configuration</t>
  </si>
  <si>
    <t>RITS Site ID</t>
  </si>
  <si>
    <t>No. of Lights</t>
  </si>
  <si>
    <t>Switchboard ID</t>
  </si>
  <si>
    <t>Meter No</t>
  </si>
  <si>
    <t>NMI</t>
  </si>
  <si>
    <t>Controller Type</t>
  </si>
  <si>
    <t>Housing / Mounting</t>
  </si>
  <si>
    <t>SCATS Modem</t>
  </si>
  <si>
    <t>Switched on Date</t>
  </si>
  <si>
    <t>Auto/Manual</t>
  </si>
  <si>
    <t>Operating Voltage</t>
  </si>
  <si>
    <t>Software Version</t>
  </si>
  <si>
    <t>Switchboard No</t>
  </si>
  <si>
    <t>Switchboard Type</t>
  </si>
  <si>
    <t>Connected Date</t>
  </si>
  <si>
    <t>No of Phases</t>
  </si>
  <si>
    <t>In Ground</t>
  </si>
  <si>
    <t>Antenna</t>
  </si>
  <si>
    <t>Fog Detector</t>
  </si>
  <si>
    <t>Removal Date</t>
  </si>
  <si>
    <t>EARLS Pole No</t>
  </si>
  <si>
    <t>RITS Pole No</t>
  </si>
  <si>
    <t>Pole Type</t>
  </si>
  <si>
    <t xml:space="preserve">Footing Type </t>
  </si>
  <si>
    <t>Surrounding Surface</t>
  </si>
  <si>
    <t>Height</t>
  </si>
  <si>
    <t>Near Overhead Power Lines</t>
  </si>
  <si>
    <t>Outreach Type</t>
  </si>
  <si>
    <t>Pole Make</t>
  </si>
  <si>
    <t>Pole Comments</t>
  </si>
  <si>
    <t>Pole Installation Date</t>
  </si>
  <si>
    <t>Pole Current Condition</t>
  </si>
  <si>
    <t>Base Installation Date</t>
  </si>
  <si>
    <t>Base Vented</t>
  </si>
  <si>
    <t>Base Current Condition</t>
  </si>
  <si>
    <t>Base Comments</t>
  </si>
  <si>
    <t>Lantern Type</t>
  </si>
  <si>
    <t>Display Type</t>
  </si>
  <si>
    <t xml:space="preserve">No. of Aspects </t>
  </si>
  <si>
    <t>No. of Red Aspect</t>
  </si>
  <si>
    <t>No. of Yellow Aspect</t>
  </si>
  <si>
    <t>No. of Green Aspect</t>
  </si>
  <si>
    <t>No. of White Aspect</t>
  </si>
  <si>
    <t>Outreach Length</t>
  </si>
  <si>
    <t>Pole Number</t>
  </si>
  <si>
    <t>Circuit Number</t>
  </si>
  <si>
    <t xml:space="preserve">Phase </t>
  </si>
  <si>
    <t>Luminaire Type</t>
  </si>
  <si>
    <t>Make</t>
  </si>
  <si>
    <t>Model No</t>
  </si>
  <si>
    <t>Lens Type</t>
  </si>
  <si>
    <t>Backshield</t>
  </si>
  <si>
    <t>Number of Pumps</t>
  </si>
  <si>
    <t>Dual Power Supply</t>
  </si>
  <si>
    <t>New</t>
  </si>
  <si>
    <t>As new.</t>
  </si>
  <si>
    <t>Good</t>
  </si>
  <si>
    <t>No corrosion or other deterioration.</t>
  </si>
  <si>
    <t>Average</t>
  </si>
  <si>
    <t>Poor</t>
  </si>
  <si>
    <t>Code</t>
  </si>
  <si>
    <t>Condition</t>
  </si>
  <si>
    <t>Description</t>
  </si>
  <si>
    <t>Operating</t>
  </si>
  <si>
    <t>Asset in Use / Active / Connected</t>
  </si>
  <si>
    <t>Asset has been Decommissioned / Disconnected</t>
  </si>
  <si>
    <t>Invalid</t>
  </si>
  <si>
    <t>Entered in error / Not proceeded with install</t>
  </si>
  <si>
    <t>Removed</t>
  </si>
  <si>
    <t>Asset no longer exists</t>
  </si>
  <si>
    <t>Pending</t>
  </si>
  <si>
    <t>Asset number has been reserved for future install</t>
  </si>
  <si>
    <t>DEPT</t>
  </si>
  <si>
    <t>Department for Infrastructure and Transport</t>
  </si>
  <si>
    <t>ACC</t>
  </si>
  <si>
    <t>Adelaide City Council</t>
  </si>
  <si>
    <t>Council</t>
  </si>
  <si>
    <t>Care and Control of Council</t>
  </si>
  <si>
    <t>APY</t>
  </si>
  <si>
    <t>Anangu Pitjantjatjara Yankunytjatjara Lands</t>
  </si>
  <si>
    <t>SAPTA</t>
  </si>
  <si>
    <t>South Australian Public Transport Authority</t>
  </si>
  <si>
    <t>ARTC</t>
  </si>
  <si>
    <t>Australian Rail Track Corporation</t>
  </si>
  <si>
    <t>Other</t>
  </si>
  <si>
    <t>Other Asset Owners</t>
  </si>
  <si>
    <t>Responsibility Code</t>
  </si>
  <si>
    <t>Some deterioration but structural integrity satisfactory. (e.g. some corrosion of steel but strength not affected).</t>
  </si>
  <si>
    <t xml:space="preserve">Considerable deterioration so that structural integrity compromised. </t>
  </si>
  <si>
    <t>ALL</t>
  </si>
  <si>
    <t>Barriers</t>
  </si>
  <si>
    <t>Barrier Type</t>
  </si>
  <si>
    <t>BB</t>
  </si>
  <si>
    <t>PG</t>
  </si>
  <si>
    <t>SD</t>
  </si>
  <si>
    <t>Boom Barrier</t>
  </si>
  <si>
    <t>Pedestrian Gate</t>
  </si>
  <si>
    <t>Secruity Door</t>
  </si>
  <si>
    <t>PTZ</t>
  </si>
  <si>
    <t>Pan Tilt Zoom (CAM)</t>
  </si>
  <si>
    <t>FIX</t>
  </si>
  <si>
    <t xml:space="preserve">Fixed (CAM) </t>
  </si>
  <si>
    <t>VID</t>
  </si>
  <si>
    <t>Video Incident Detention (CAM)</t>
  </si>
  <si>
    <t>TID</t>
  </si>
  <si>
    <t>Thermal Incident Detection (CAM)</t>
  </si>
  <si>
    <t>RSC</t>
  </si>
  <si>
    <t>Red Light Speed</t>
  </si>
  <si>
    <t>STC</t>
  </si>
  <si>
    <t>Safe-T-Cam</t>
  </si>
  <si>
    <t>PPC</t>
  </si>
  <si>
    <t>Point to Point</t>
  </si>
  <si>
    <t>Camera Type</t>
  </si>
  <si>
    <t>Camera</t>
  </si>
  <si>
    <t>ABD</t>
  </si>
  <si>
    <t>Arrester Bed Detector</t>
  </si>
  <si>
    <t>AFD</t>
  </si>
  <si>
    <t>Automatic Fire Detector</t>
  </si>
  <si>
    <t>ANPR</t>
  </si>
  <si>
    <t>Automatic Number Plate Recognition</t>
  </si>
  <si>
    <t>AQD</t>
  </si>
  <si>
    <t>Air Quality Detector</t>
  </si>
  <si>
    <t>OHD</t>
  </si>
  <si>
    <t>Over Height Detector</t>
  </si>
  <si>
    <t>TLD</t>
  </si>
  <si>
    <t>TIRTL Detectors</t>
  </si>
  <si>
    <t>UAVD</t>
  </si>
  <si>
    <t>Unauthorised Vehicle Detection</t>
  </si>
  <si>
    <t>VSD</t>
  </si>
  <si>
    <t>Vehicle Detection System</t>
  </si>
  <si>
    <t>WED</t>
  </si>
  <si>
    <t>Weather Detector</t>
  </si>
  <si>
    <t>A</t>
  </si>
  <si>
    <t>Advance</t>
  </si>
  <si>
    <t>B</t>
  </si>
  <si>
    <t>Bike</t>
  </si>
  <si>
    <t>C</t>
  </si>
  <si>
    <t>Count</t>
  </si>
  <si>
    <t>ac</t>
  </si>
  <si>
    <t>Plus</t>
  </si>
  <si>
    <t>Q</t>
  </si>
  <si>
    <t>Queue</t>
  </si>
  <si>
    <t>S</t>
  </si>
  <si>
    <t>Stop Bar</t>
  </si>
  <si>
    <t>T</t>
  </si>
  <si>
    <t>Tram or Train</t>
  </si>
  <si>
    <t>U</t>
  </si>
  <si>
    <t>Bus</t>
  </si>
  <si>
    <t>M</t>
  </si>
  <si>
    <t>Microwave</t>
  </si>
  <si>
    <t>Detectors</t>
  </si>
  <si>
    <t>Height (m) (for OHD)</t>
  </si>
  <si>
    <t>Detector Type</t>
  </si>
  <si>
    <t>Concrete</t>
  </si>
  <si>
    <t>Metal</t>
  </si>
  <si>
    <t>Asbestos</t>
  </si>
  <si>
    <t>Plastic</t>
  </si>
  <si>
    <t>Composite Fibre</t>
  </si>
  <si>
    <t>Detector</t>
  </si>
  <si>
    <t>Traffic Signal</t>
  </si>
  <si>
    <t>Road Lighting</t>
  </si>
  <si>
    <t>ITS Communication</t>
  </si>
  <si>
    <t>ITS Electrical</t>
  </si>
  <si>
    <t>Non-secure</t>
  </si>
  <si>
    <t>Secure</t>
  </si>
  <si>
    <t>Lockable</t>
  </si>
  <si>
    <t>P1</t>
  </si>
  <si>
    <t>P2</t>
  </si>
  <si>
    <t>P3</t>
  </si>
  <si>
    <t>P4</t>
  </si>
  <si>
    <t>P5</t>
  </si>
  <si>
    <t>P6</t>
  </si>
  <si>
    <t>P7</t>
  </si>
  <si>
    <t>Electrical Pits</t>
  </si>
  <si>
    <t>Material Type</t>
  </si>
  <si>
    <t>Pit Size Codes</t>
  </si>
  <si>
    <t>Slip Base</t>
  </si>
  <si>
    <t>No Pole (luminaire only)</t>
  </si>
  <si>
    <t>Municipal Tramways Trust</t>
  </si>
  <si>
    <t>Galvanised Pole (Jetty Structure)</t>
  </si>
  <si>
    <t>Impact Absorbing</t>
  </si>
  <si>
    <t>Solid</t>
  </si>
  <si>
    <t>Buried Base (not laser cut)</t>
  </si>
  <si>
    <t>Bridge Structure</t>
  </si>
  <si>
    <t>Unknown</t>
  </si>
  <si>
    <t>Stobie &amp; Long Pipe non Tariff</t>
  </si>
  <si>
    <t>Stobie &amp; Long Pipe</t>
  </si>
  <si>
    <t>Impact Absorbing (Buried Base) ETSA type</t>
  </si>
  <si>
    <t>Custom &amp; Mast Arm (for camera)</t>
  </si>
  <si>
    <t>Solid (Hinged)</t>
  </si>
  <si>
    <t>Impact Absorbing (Ornamental)</t>
  </si>
  <si>
    <t>Impact Absorbing (Buried Base) DTEI Type</t>
  </si>
  <si>
    <t>Camera Pole  9m</t>
  </si>
  <si>
    <t>Camera Pole 12m</t>
  </si>
  <si>
    <t>Camera Pole 15m</t>
  </si>
  <si>
    <t>Combo</t>
  </si>
  <si>
    <t>Combo Mast Arm</t>
  </si>
  <si>
    <t>COMMS Pole</t>
  </si>
  <si>
    <t>Gantry</t>
  </si>
  <si>
    <t>In-Ground Light</t>
  </si>
  <si>
    <t>Mast Arm</t>
  </si>
  <si>
    <t>Other Equipment</t>
  </si>
  <si>
    <t>Pedestal</t>
  </si>
  <si>
    <t>Rail Crossing</t>
  </si>
  <si>
    <t>RLC – Camera and Flash</t>
  </si>
  <si>
    <t>RLC – Camera</t>
  </si>
  <si>
    <t>RLC – Flash</t>
  </si>
  <si>
    <t>RLC – Data Access Pole</t>
  </si>
  <si>
    <t>Stobie</t>
  </si>
  <si>
    <t>Stub</t>
  </si>
  <si>
    <t>TS Pole</t>
  </si>
  <si>
    <t>Top Box</t>
  </si>
  <si>
    <t>SB</t>
  </si>
  <si>
    <t>NOL</t>
  </si>
  <si>
    <t>MTT</t>
  </si>
  <si>
    <t>OTH</t>
  </si>
  <si>
    <t>IA</t>
  </si>
  <si>
    <t>OCT</t>
  </si>
  <si>
    <t>RB</t>
  </si>
  <si>
    <t>UNK</t>
  </si>
  <si>
    <t>STD</t>
  </si>
  <si>
    <t>STE</t>
  </si>
  <si>
    <t>OC1</t>
  </si>
  <si>
    <t>IA0</t>
  </si>
  <si>
    <t>IA1</t>
  </si>
  <si>
    <t>C1</t>
  </si>
  <si>
    <t>C2</t>
  </si>
  <si>
    <t>C3</t>
  </si>
  <si>
    <t>W</t>
  </si>
  <si>
    <t>G</t>
  </si>
  <si>
    <t>I</t>
  </si>
  <si>
    <t>ITS</t>
  </si>
  <si>
    <t>D</t>
  </si>
  <si>
    <t>X</t>
  </si>
  <si>
    <t>L</t>
  </si>
  <si>
    <t>CF</t>
  </si>
  <si>
    <t>R</t>
  </si>
  <si>
    <t>F</t>
  </si>
  <si>
    <t>T1</t>
  </si>
  <si>
    <t>P</t>
  </si>
  <si>
    <t>TB</t>
  </si>
  <si>
    <t>OER</t>
  </si>
  <si>
    <t>Electrical Poles</t>
  </si>
  <si>
    <t>Squat</t>
  </si>
  <si>
    <t>Piled</t>
  </si>
  <si>
    <t xml:space="preserve">Hard </t>
  </si>
  <si>
    <t>Soft / Vegetated</t>
  </si>
  <si>
    <t>None</t>
  </si>
  <si>
    <t>Single</t>
  </si>
  <si>
    <t>Double</t>
  </si>
  <si>
    <t>Quad</t>
  </si>
  <si>
    <t>MUL</t>
  </si>
  <si>
    <t>Multiple (Shelters etc)</t>
  </si>
  <si>
    <t>NON</t>
  </si>
  <si>
    <t>No Make (not on pole)</t>
  </si>
  <si>
    <t>CUS</t>
  </si>
  <si>
    <t>Custom Built</t>
  </si>
  <si>
    <t>ING</t>
  </si>
  <si>
    <t>Ingal/EPS POLO</t>
  </si>
  <si>
    <t>RIV</t>
  </si>
  <si>
    <t>Riverton</t>
  </si>
  <si>
    <t>MET</t>
  </si>
  <si>
    <t>Metbend</t>
  </si>
  <si>
    <t>JW</t>
  </si>
  <si>
    <t>James Watt/Unipole</t>
  </si>
  <si>
    <t>TAP</t>
  </si>
  <si>
    <t>Taperline</t>
  </si>
  <si>
    <t>VIC</t>
  </si>
  <si>
    <t>Vicpole</t>
  </si>
  <si>
    <t>Metro Tramways Trust</t>
  </si>
  <si>
    <t>NA</t>
  </si>
  <si>
    <t>Not Applicable</t>
  </si>
  <si>
    <t>ADC</t>
  </si>
  <si>
    <t>A. D. Cootes</t>
  </si>
  <si>
    <t>ART</t>
  </si>
  <si>
    <t>ArtCraft</t>
  </si>
  <si>
    <t>JET</t>
  </si>
  <si>
    <t>Custom (Jetty)</t>
  </si>
  <si>
    <t>BRG</t>
  </si>
  <si>
    <t>Custom (Bridge)</t>
  </si>
  <si>
    <t>INT</t>
  </si>
  <si>
    <t>Interpol (Tram Pole)</t>
  </si>
  <si>
    <t>ALS</t>
  </si>
  <si>
    <t>Allstrut</t>
  </si>
  <si>
    <t>LC</t>
  </si>
  <si>
    <t>Lightco</t>
  </si>
  <si>
    <t>Footing Type</t>
  </si>
  <si>
    <t>AWS</t>
  </si>
  <si>
    <t>EB</t>
  </si>
  <si>
    <t>Bus Excepted</t>
  </si>
  <si>
    <t>EC</t>
  </si>
  <si>
    <t>Expressway Closed</t>
  </si>
  <si>
    <t>CMS</t>
  </si>
  <si>
    <t xml:space="preserve">Changeable Message Sign </t>
  </si>
  <si>
    <t>FFS</t>
  </si>
  <si>
    <t xml:space="preserve">Fatality Free Day Sign </t>
  </si>
  <si>
    <t>FSS</t>
  </si>
  <si>
    <t xml:space="preserve">Flashing Speed Sign </t>
  </si>
  <si>
    <t>GWTP</t>
  </si>
  <si>
    <t>Give Way to Pedestrians</t>
  </si>
  <si>
    <t>LUMS</t>
  </si>
  <si>
    <t xml:space="preserve">Lane Use Management Signs </t>
  </si>
  <si>
    <t>LUM</t>
  </si>
  <si>
    <t xml:space="preserve">Lane Use Signs </t>
  </si>
  <si>
    <t>NLT</t>
  </si>
  <si>
    <t>No Left Turn</t>
  </si>
  <si>
    <t>NRT</t>
  </si>
  <si>
    <t>NUT</t>
  </si>
  <si>
    <t>No U Turn</t>
  </si>
  <si>
    <t>RC1</t>
  </si>
  <si>
    <t>Motorway Ramp Control</t>
  </si>
  <si>
    <t>RCS</t>
  </si>
  <si>
    <t>TIS</t>
  </si>
  <si>
    <t>TLWC</t>
  </si>
  <si>
    <t>Turn Left With Care</t>
  </si>
  <si>
    <t>TRWC</t>
  </si>
  <si>
    <t>Turn Right With Care</t>
  </si>
  <si>
    <t>TSS</t>
  </si>
  <si>
    <t>VMS</t>
  </si>
  <si>
    <t>VSS</t>
  </si>
  <si>
    <t>Variable Speed Limit Sign</t>
  </si>
  <si>
    <t>Electronic Signs</t>
  </si>
  <si>
    <t>Electronic Sign Type</t>
  </si>
  <si>
    <t>HLP</t>
  </si>
  <si>
    <t>Help Phone</t>
  </si>
  <si>
    <t>OMP</t>
  </si>
  <si>
    <t>FIRE</t>
  </si>
  <si>
    <t>Fire Phone</t>
  </si>
  <si>
    <t>Y</t>
  </si>
  <si>
    <t>N</t>
  </si>
  <si>
    <t>Yes</t>
  </si>
  <si>
    <t>No</t>
  </si>
  <si>
    <t>Yes/No</t>
  </si>
  <si>
    <t xml:space="preserve">Operational and Maintenance Phone </t>
  </si>
  <si>
    <t>ACTS</t>
  </si>
  <si>
    <t>ACTS DIAL UP</t>
  </si>
  <si>
    <t>ALARM</t>
  </si>
  <si>
    <t>AQUAVIEW</t>
  </si>
  <si>
    <t>CCTV</t>
  </si>
  <si>
    <t>EDAC</t>
  </si>
  <si>
    <t>VOIP</t>
  </si>
  <si>
    <t>GSM DATA SIM</t>
  </si>
  <si>
    <t>PABX</t>
  </si>
  <si>
    <t>3G</t>
  </si>
  <si>
    <t>Cellular – 3G</t>
  </si>
  <si>
    <t>PSTN</t>
  </si>
  <si>
    <t>FO</t>
  </si>
  <si>
    <t>Fibre Optic</t>
  </si>
  <si>
    <t>Help Phone Type</t>
  </si>
  <si>
    <t>COMM Line Functions</t>
  </si>
  <si>
    <t>Single Door</t>
  </si>
  <si>
    <t>Double Door</t>
  </si>
  <si>
    <t>ITS Cabinet</t>
  </si>
  <si>
    <t>Door Configuration</t>
  </si>
  <si>
    <t>Lanterns</t>
  </si>
  <si>
    <t>Number of Aspects</t>
  </si>
  <si>
    <t>RED</t>
  </si>
  <si>
    <t>WHITE</t>
  </si>
  <si>
    <t>BLUE</t>
  </si>
  <si>
    <t>Phase</t>
  </si>
  <si>
    <t>Luminaire</t>
  </si>
  <si>
    <t>LEN1</t>
  </si>
  <si>
    <t>Aero Screen</t>
  </si>
  <si>
    <t>LEN2</t>
  </si>
  <si>
    <t>Optispan Standard</t>
  </si>
  <si>
    <t>LEN3</t>
  </si>
  <si>
    <t>Semi Cut Off</t>
  </si>
  <si>
    <t>LEN4</t>
  </si>
  <si>
    <t>Type 2 (Side Throw)</t>
  </si>
  <si>
    <t>LEN5</t>
  </si>
  <si>
    <t>Type 3 (Forward Throw)</t>
  </si>
  <si>
    <t>LEN6</t>
  </si>
  <si>
    <t>Optima</t>
  </si>
  <si>
    <t>LEN7</t>
  </si>
  <si>
    <t>Roadster</t>
  </si>
  <si>
    <t>LEN8</t>
  </si>
  <si>
    <t>Boston 3</t>
  </si>
  <si>
    <t>CFL32</t>
  </si>
  <si>
    <t>Compact Fluorescent 32W</t>
  </si>
  <si>
    <t>CFL42</t>
  </si>
  <si>
    <t>Compact Fluorescent 42W (Council Only)</t>
  </si>
  <si>
    <t>CMT0</t>
  </si>
  <si>
    <t>CMT 100W EX/U Cera lamp</t>
  </si>
  <si>
    <t>CMT1</t>
  </si>
  <si>
    <t>CMT 150W EX/HOR Cera lamp</t>
  </si>
  <si>
    <t>CMT2</t>
  </si>
  <si>
    <t>CMT 250W EX/HOR Cera lamp</t>
  </si>
  <si>
    <t>D007</t>
  </si>
  <si>
    <t>Led   17W Cooper Navion</t>
  </si>
  <si>
    <t>D008</t>
  </si>
  <si>
    <t>Led   22W Cooper Navion</t>
  </si>
  <si>
    <t>D016</t>
  </si>
  <si>
    <t>Led 200W Pecan LDL SAT 96M</t>
  </si>
  <si>
    <t>D017</t>
  </si>
  <si>
    <t>Led   44W Pecan LRL SAT 48S</t>
  </si>
  <si>
    <t>D019</t>
  </si>
  <si>
    <t>Led 178W Pecan SAT 96M</t>
  </si>
  <si>
    <t>D040</t>
  </si>
  <si>
    <t>Led 198W Aldridge ALS 162 LED</t>
  </si>
  <si>
    <t>D048</t>
  </si>
  <si>
    <t>Led   70W Unilumen UNISTWF-0008</t>
  </si>
  <si>
    <t>D049</t>
  </si>
  <si>
    <t>Led 150W Unilumen UNISTAA-02-01</t>
  </si>
  <si>
    <t>D051</t>
  </si>
  <si>
    <t>Led 240W Unilumen UNISTAA-04-01</t>
  </si>
  <si>
    <t>D057</t>
  </si>
  <si>
    <t>Led   48W WE-EF ASP530 24 LED 700mA</t>
  </si>
  <si>
    <t>D064</t>
  </si>
  <si>
    <t>Led   46W Versalux Saturn 30P</t>
  </si>
  <si>
    <t>D071</t>
  </si>
  <si>
    <t>Led   24W WE-EF ASP530 12 LED 700mA</t>
  </si>
  <si>
    <t>D078</t>
  </si>
  <si>
    <t>Led 158W Pecan Lighting NXT-72M</t>
  </si>
  <si>
    <t>D080</t>
  </si>
  <si>
    <t>Led 150W Lamptech META 150</t>
  </si>
  <si>
    <t>D093</t>
  </si>
  <si>
    <t>Led   42WPecan Lighting NXT36S 350</t>
  </si>
  <si>
    <t>D105</t>
  </si>
  <si>
    <t>Led   37W Gerard Lighting Sylvania StreetLED</t>
  </si>
  <si>
    <t>D108</t>
  </si>
  <si>
    <t>Led   60W Gerard Lighting Sylvania RoadLED</t>
  </si>
  <si>
    <t>D109</t>
  </si>
  <si>
    <t>Led   80W Gerard Lighting Sylvania RoadLED</t>
  </si>
  <si>
    <t>D113</t>
  </si>
  <si>
    <t>Led 175W Gerard Lighting Sylvania RoadLED</t>
  </si>
  <si>
    <t>D114</t>
  </si>
  <si>
    <t>Led 200W Gerard Lighting Sylvania RoadLED</t>
  </si>
  <si>
    <t>D122</t>
  </si>
  <si>
    <t>Led 105W Aldridge ALS 105/108</t>
  </si>
  <si>
    <t>D123</t>
  </si>
  <si>
    <t>Led 298W Aldridge ALS216/298</t>
  </si>
  <si>
    <t>D125</t>
  </si>
  <si>
    <t>Led   53W Pecan Lighting NXT48M 350</t>
  </si>
  <si>
    <t>D135</t>
  </si>
  <si>
    <t>Led   35W Pecan Lighting LRL NXT24S450</t>
  </si>
  <si>
    <t>D138</t>
  </si>
  <si>
    <t>Led   14W Gerard Lighting Sylvania StreetLED</t>
  </si>
  <si>
    <t>D170</t>
  </si>
  <si>
    <t>Led   17W Gerard Lighting Modular</t>
  </si>
  <si>
    <t>D224</t>
  </si>
  <si>
    <t>Led 187W Gerard Astro 1787 Floodlight</t>
  </si>
  <si>
    <t>D225</t>
  </si>
  <si>
    <t>Led  60W Gerard RoadLED Midi</t>
  </si>
  <si>
    <t>D226</t>
  </si>
  <si>
    <t>Led  80W Gerard RoadLED Midi</t>
  </si>
  <si>
    <t>D228</t>
  </si>
  <si>
    <t>Led 120W Gerard RoadLED Midi</t>
  </si>
  <si>
    <t>D230</t>
  </si>
  <si>
    <t>Led 150W Gerard RoadLED Midi</t>
  </si>
  <si>
    <t>D242</t>
  </si>
  <si>
    <t>Led 80W Gerard RoadLED Midi</t>
  </si>
  <si>
    <t>D243</t>
  </si>
  <si>
    <t>Led 150 Gerard RoadLED Midi</t>
  </si>
  <si>
    <t>D244</t>
  </si>
  <si>
    <t>Led 7.5W Green Frog Stealth</t>
  </si>
  <si>
    <t>F20</t>
  </si>
  <si>
    <t>FLUORESCENT  20W</t>
  </si>
  <si>
    <t>F2X20</t>
  </si>
  <si>
    <t>FLUORESCENT    2 X 20W</t>
  </si>
  <si>
    <t>F2X40</t>
  </si>
  <si>
    <t>FLUORESCENT    2 X 40W</t>
  </si>
  <si>
    <t>F40</t>
  </si>
  <si>
    <t>FLUORESCENT  40W</t>
  </si>
  <si>
    <t>F4X40</t>
  </si>
  <si>
    <t>FLUORESCENT    4 X 40W</t>
  </si>
  <si>
    <t>L135</t>
  </si>
  <si>
    <t>SODIUM  135W LP</t>
  </si>
  <si>
    <t>L18</t>
  </si>
  <si>
    <t>SODIUM   18W LP</t>
  </si>
  <si>
    <t>L26</t>
  </si>
  <si>
    <t>SODIUM   26W LP</t>
  </si>
  <si>
    <t>L55</t>
  </si>
  <si>
    <t>SODIUM   55W LP</t>
  </si>
  <si>
    <t>L90</t>
  </si>
  <si>
    <t>SODIUM   90W LP</t>
  </si>
  <si>
    <t>LP</t>
  </si>
  <si>
    <t>Long Pipe</t>
  </si>
  <si>
    <t>M100</t>
  </si>
  <si>
    <t>MERCURY  100W</t>
  </si>
  <si>
    <t>M125</t>
  </si>
  <si>
    <t>MERCURY  125W</t>
  </si>
  <si>
    <t>M250</t>
  </si>
  <si>
    <t>MERCURY  250W</t>
  </si>
  <si>
    <t>M400</t>
  </si>
  <si>
    <t>MERCURY  400W</t>
  </si>
  <si>
    <t>M400F</t>
  </si>
  <si>
    <t>MERCURY  400W FLOOD</t>
  </si>
  <si>
    <t>M50</t>
  </si>
  <si>
    <t>MERCURY   50W</t>
  </si>
  <si>
    <t>M80</t>
  </si>
  <si>
    <t>MERCURY   80W</t>
  </si>
  <si>
    <t>MH</t>
  </si>
  <si>
    <t>DI CROIC 35W 12V</t>
  </si>
  <si>
    <t>MH100</t>
  </si>
  <si>
    <t>Metal Halide 100W (Metered Sites ONLY)</t>
  </si>
  <si>
    <t>MH150</t>
  </si>
  <si>
    <t>Metal Halide 150W Floodlight type "FC"</t>
  </si>
  <si>
    <t>MH70</t>
  </si>
  <si>
    <t>Metal Halide 70W Uplight</t>
  </si>
  <si>
    <t>NAV</t>
  </si>
  <si>
    <t>Navigation Light (on Bridge)</t>
  </si>
  <si>
    <t>NICE</t>
  </si>
  <si>
    <t>Decorative Non-Road Light</t>
  </si>
  <si>
    <t>ROPE</t>
  </si>
  <si>
    <t>Decorative Rope Light</t>
  </si>
  <si>
    <t>S100</t>
  </si>
  <si>
    <t>SODIUM  100W HP</t>
  </si>
  <si>
    <t>S150</t>
  </si>
  <si>
    <t>SODIUM  150W HP</t>
  </si>
  <si>
    <t>S250</t>
  </si>
  <si>
    <t>SODIUM  250W HP</t>
  </si>
  <si>
    <t>S400</t>
  </si>
  <si>
    <t>SODIUM  400W HP</t>
  </si>
  <si>
    <t>S400F</t>
  </si>
  <si>
    <t>SODIUM  400W HP FLOOD</t>
  </si>
  <si>
    <t>S50</t>
  </si>
  <si>
    <t>SODIUM   50W HP</t>
  </si>
  <si>
    <t>S70</t>
  </si>
  <si>
    <t>SODIUM   70W HP</t>
  </si>
  <si>
    <t>SOLAR</t>
  </si>
  <si>
    <t>Solar Light - No Tariff</t>
  </si>
  <si>
    <t>UNKN</t>
  </si>
  <si>
    <t>UNKNOWN</t>
  </si>
  <si>
    <t>PE</t>
  </si>
  <si>
    <t>Photo Electric Cell</t>
  </si>
  <si>
    <t>SP</t>
  </si>
  <si>
    <t>Shorting Plug</t>
  </si>
  <si>
    <t>SC</t>
  </si>
  <si>
    <t>Smart Cell</t>
  </si>
  <si>
    <t>Direct</t>
  </si>
  <si>
    <t>PEC</t>
  </si>
  <si>
    <t xml:space="preserve">Pecan </t>
  </si>
  <si>
    <t>GEC</t>
  </si>
  <si>
    <t xml:space="preserve">GEC </t>
  </si>
  <si>
    <t>PHIL</t>
  </si>
  <si>
    <t xml:space="preserve">Phillips </t>
  </si>
  <si>
    <t>REX</t>
  </si>
  <si>
    <t xml:space="preserve">Rexel </t>
  </si>
  <si>
    <t>SYL</t>
  </si>
  <si>
    <t xml:space="preserve">Sylvania </t>
  </si>
  <si>
    <t>OSR</t>
  </si>
  <si>
    <t xml:space="preserve">Osram </t>
  </si>
  <si>
    <t>IBI</t>
  </si>
  <si>
    <t xml:space="preserve">Rainbird </t>
  </si>
  <si>
    <t>THO</t>
  </si>
  <si>
    <t>Thorn</t>
  </si>
  <si>
    <t>GT</t>
  </si>
  <si>
    <t xml:space="preserve">GreenThinking solar </t>
  </si>
  <si>
    <t>L1</t>
  </si>
  <si>
    <t>Lamptech/Gigaterra</t>
  </si>
  <si>
    <t>MO</t>
  </si>
  <si>
    <t xml:space="preserve">Moonlighting – Cellite </t>
  </si>
  <si>
    <t>LED1</t>
  </si>
  <si>
    <t xml:space="preserve">Unilumin </t>
  </si>
  <si>
    <t>LED2</t>
  </si>
  <si>
    <t xml:space="preserve">LRL </t>
  </si>
  <si>
    <t xml:space="preserve">Aldridge ATS </t>
  </si>
  <si>
    <t>V2</t>
  </si>
  <si>
    <t>Versalux</t>
  </si>
  <si>
    <t>W1</t>
  </si>
  <si>
    <t xml:space="preserve">WE-EF </t>
  </si>
  <si>
    <t xml:space="preserve">Pierlite </t>
  </si>
  <si>
    <t>R1</t>
  </si>
  <si>
    <t xml:space="preserve">RUUD </t>
  </si>
  <si>
    <t>Luminaire Make</t>
  </si>
  <si>
    <t>Metered Type A</t>
  </si>
  <si>
    <t>Metered Double Door</t>
  </si>
  <si>
    <t>Meter / Unmetered Switchboard</t>
  </si>
  <si>
    <t>Power Distribution Board</t>
  </si>
  <si>
    <t>Audio Tactile Push Button</t>
  </si>
  <si>
    <t>Cyclist Push Button</t>
  </si>
  <si>
    <t>Push Button</t>
  </si>
  <si>
    <t>Push Buttons</t>
  </si>
  <si>
    <t>Push Button Types</t>
  </si>
  <si>
    <t>PDB Types</t>
  </si>
  <si>
    <t>Base/Ground Mounted</t>
  </si>
  <si>
    <t>Pedestal Mounted</t>
  </si>
  <si>
    <t>Pole Mounted</t>
  </si>
  <si>
    <t>Gantry Mounted</t>
  </si>
  <si>
    <t>Barrier Mounted</t>
  </si>
  <si>
    <t>Bridge Mounted</t>
  </si>
  <si>
    <t>Housing/Mounting Types</t>
  </si>
  <si>
    <t xml:space="preserve">Public Switched Telephone Network </t>
  </si>
  <si>
    <t>Mobile</t>
  </si>
  <si>
    <t>ADSL</t>
  </si>
  <si>
    <t>Asymmetric Digital Subscriber Line</t>
  </si>
  <si>
    <t>EW</t>
  </si>
  <si>
    <t>Ethernet Wan</t>
  </si>
  <si>
    <t>FB</t>
  </si>
  <si>
    <t>Fibre</t>
  </si>
  <si>
    <t>A4</t>
  </si>
  <si>
    <t>ATSC4 (Aldridge)</t>
  </si>
  <si>
    <t>J</t>
  </si>
  <si>
    <t>CJ 38</t>
  </si>
  <si>
    <t>PSC-C</t>
  </si>
  <si>
    <t>-obsolete- CT 250</t>
  </si>
  <si>
    <t>GEC 104</t>
  </si>
  <si>
    <t>PSC-A</t>
  </si>
  <si>
    <t xml:space="preserve"> PTFST1</t>
  </si>
  <si>
    <t>PTFST4</t>
  </si>
  <si>
    <t>V</t>
  </si>
  <si>
    <t>VPC2</t>
  </si>
  <si>
    <t>K</t>
  </si>
  <si>
    <t>Koala Crossing Cabinet</t>
  </si>
  <si>
    <t>ALPHA 16</t>
  </si>
  <si>
    <t>PLC</t>
  </si>
  <si>
    <t>QTC3264</t>
  </si>
  <si>
    <t>SHARED (with another site)</t>
  </si>
  <si>
    <t>PSL</t>
  </si>
  <si>
    <t>E</t>
  </si>
  <si>
    <t>Eclipse (Tyco)</t>
  </si>
  <si>
    <t>ATSC4 (Aldridge) ICUPS</t>
  </si>
  <si>
    <t>ATSC4 (Aldridge) ELV</t>
  </si>
  <si>
    <t>Eclipse (Tyco) B</t>
  </si>
  <si>
    <t>U2</t>
  </si>
  <si>
    <t>ECUPS ATSC4 (Aldridge)</t>
  </si>
  <si>
    <t>Eclipse (Tyco) ELV</t>
  </si>
  <si>
    <t>U3</t>
  </si>
  <si>
    <t>ECUPS ELV ATSC4 (Aldridge)</t>
  </si>
  <si>
    <t>ATSC4 (Aldridge) B</t>
  </si>
  <si>
    <t>A3</t>
  </si>
  <si>
    <t>ATC</t>
  </si>
  <si>
    <t>U5</t>
  </si>
  <si>
    <t>ICUPS (PSC)</t>
  </si>
  <si>
    <t>AI</t>
  </si>
  <si>
    <t>ADD INSIGHT KOALA CROSSING</t>
  </si>
  <si>
    <t>U1</t>
  </si>
  <si>
    <t>ATSC4 (Aldridge) ELV ICUPS</t>
  </si>
  <si>
    <t>U4</t>
  </si>
  <si>
    <t>ECUPS (PSC)</t>
  </si>
  <si>
    <t>SCATS Modem Codes</t>
  </si>
  <si>
    <t>Controller Type Code</t>
  </si>
  <si>
    <t>Signal Controller</t>
  </si>
  <si>
    <t>Switchboards</t>
  </si>
  <si>
    <t>PILLAR (GREY)</t>
  </si>
  <si>
    <t>A2</t>
  </si>
  <si>
    <t>PILLAR (BEIGE)</t>
  </si>
  <si>
    <t>PILLAR (GREEN)</t>
  </si>
  <si>
    <t>BOX (STEEL GREEN)</t>
  </si>
  <si>
    <t>MS</t>
  </si>
  <si>
    <t>METERED SITE</t>
  </si>
  <si>
    <t>S1</t>
  </si>
  <si>
    <t>STOBIE (GREY)</t>
  </si>
  <si>
    <t>S2</t>
  </si>
  <si>
    <t>STOBIE (BLACK)</t>
  </si>
  <si>
    <t>IS</t>
  </si>
  <si>
    <t>X - INDIVIDUAL SUPPLY (IN-GROUND)</t>
  </si>
  <si>
    <t>AT PDB SITE</t>
  </si>
  <si>
    <t>MX</t>
  </si>
  <si>
    <t>METERED SITE - (NON-LIGHTING)</t>
  </si>
  <si>
    <t>TOP BOX</t>
  </si>
  <si>
    <t>IG</t>
  </si>
  <si>
    <t>SUBMERSIBLE</t>
  </si>
  <si>
    <t>SS</t>
  </si>
  <si>
    <t>STAINLESS STEEL (MARINE)</t>
  </si>
  <si>
    <t>Single Phase</t>
  </si>
  <si>
    <t>Switchboard Types</t>
  </si>
  <si>
    <t>Number of Phases</t>
  </si>
  <si>
    <t>3P</t>
  </si>
  <si>
    <t>Three Phase</t>
  </si>
  <si>
    <t>ECUPS</t>
  </si>
  <si>
    <t>ICUPS</t>
  </si>
  <si>
    <t>UPS</t>
  </si>
  <si>
    <t>LV</t>
  </si>
  <si>
    <t>ELV</t>
  </si>
  <si>
    <t>Low Voltage</t>
  </si>
  <si>
    <t>Extra Low Voltage</t>
  </si>
  <si>
    <t>Voltage Type</t>
  </si>
  <si>
    <t>Auto</t>
  </si>
  <si>
    <t>Manual</t>
  </si>
  <si>
    <t>UPS Type</t>
  </si>
  <si>
    <t>Bluetooth</t>
  </si>
  <si>
    <t>Yes (metered, no solar)</t>
  </si>
  <si>
    <t>No (unmetered, no solar)</t>
  </si>
  <si>
    <t>Solar Unmetered</t>
  </si>
  <si>
    <t>Netered Type</t>
  </si>
  <si>
    <t>ARC</t>
  </si>
  <si>
    <t>Arrow/Cross</t>
  </si>
  <si>
    <t>Advance Warning Sign</t>
  </si>
  <si>
    <t>MEL</t>
  </si>
  <si>
    <t>Merge Left</t>
  </si>
  <si>
    <t>NOE</t>
  </si>
  <si>
    <t>No Entry</t>
  </si>
  <si>
    <t>No Right Turn</t>
  </si>
  <si>
    <t>ITS Component of Outback Road Condition Sign</t>
  </si>
  <si>
    <t>Travel Information Sign</t>
  </si>
  <si>
    <t>Tunnel Status Sign (Obahn)</t>
  </si>
  <si>
    <t>Variable Message Sign</t>
  </si>
  <si>
    <t>LED 10.5V Aldridge 200mm</t>
  </si>
  <si>
    <t>KRYPTON Aldridge 200mm</t>
  </si>
  <si>
    <t>KRYPTON Aldridge 300mm</t>
  </si>
  <si>
    <t>QUARTZ HALOGEN Aldridge 200mm</t>
  </si>
  <si>
    <t>QUARTZ HALOGEN Aldridge 300mm</t>
  </si>
  <si>
    <t>240 OTHERS 200mm</t>
  </si>
  <si>
    <t>240 OTHERS 300mm</t>
  </si>
  <si>
    <t>240 Aldridge 200mm</t>
  </si>
  <si>
    <t>240 SIEMENS 200mm</t>
  </si>
  <si>
    <t>240 Aldridge 300mm</t>
  </si>
  <si>
    <t>240 SIEMENS 300mm</t>
  </si>
  <si>
    <t>LED 10.5V Aldridge 300mm</t>
  </si>
  <si>
    <t>LED BRAUMS SWARCO Housing ELV 200mm</t>
  </si>
  <si>
    <t>LED Pavement Light</t>
  </si>
  <si>
    <t>LED 42V ELV ATS 300mm</t>
  </si>
  <si>
    <t>LED 42V ELV ATS 200mm</t>
  </si>
  <si>
    <t>LED BRAUMS 200mm</t>
  </si>
  <si>
    <t>LED 9V ATS 300mm</t>
  </si>
  <si>
    <t>LED 9V ATS 200mm</t>
  </si>
  <si>
    <t>LED BRAUMS 300mm</t>
  </si>
  <si>
    <t>LED BRAUMS 42V ELV 200mm</t>
  </si>
  <si>
    <t>LED BRAUMS 42V ELV 300mm</t>
  </si>
  <si>
    <t>LED 240V ATS 200mm</t>
  </si>
  <si>
    <t>LED 240V ATS 300mm</t>
  </si>
  <si>
    <t>LED Dual Voltage ATS 200mm</t>
  </si>
  <si>
    <t>LED Dual Voltage ATS 300mm</t>
  </si>
  <si>
    <t>LED BRAUMS 240V 200mm Version 1</t>
  </si>
  <si>
    <t>LED BRAUMS 240V 300mm Version 1</t>
  </si>
  <si>
    <t>Lantern Types</t>
  </si>
  <si>
    <t>ARROW</t>
  </si>
  <si>
    <t>BUS</t>
  </si>
  <si>
    <t>CYCLE</t>
  </si>
  <si>
    <t>DISC</t>
  </si>
  <si>
    <t>Emergency Vehicles</t>
  </si>
  <si>
    <t>Timer/Ped</t>
  </si>
  <si>
    <t>Pavement (ON)</t>
  </si>
  <si>
    <t>I2</t>
  </si>
  <si>
    <t>Pavement (AM)</t>
  </si>
  <si>
    <t>I3</t>
  </si>
  <si>
    <t>Pavement (PM)</t>
  </si>
  <si>
    <t>DISC/TRAM</t>
  </si>
  <si>
    <t>PED</t>
  </si>
  <si>
    <t>A/A/DISC</t>
  </si>
  <si>
    <t>TRAM</t>
  </si>
  <si>
    <t>D/D/ARROW</t>
  </si>
  <si>
    <t>CROSS</t>
  </si>
  <si>
    <t>Dept Asset ID</t>
  </si>
  <si>
    <t>User Guidelines</t>
  </si>
  <si>
    <t>This spreadsheet includes standard DIT asset types that should be selected from the dropdown list provided (do not alter).</t>
  </si>
  <si>
    <t>All coordinates are to be entered in decimal degrees and to 6 decimal points.</t>
  </si>
  <si>
    <t>Dates should be entered in format 'DD/MM/YYYY'.</t>
  </si>
  <si>
    <t>When referring to an asset, inputs are to be in the form 'Site Type-Site Number' (E.g. TS-123)</t>
  </si>
  <si>
    <t>Contractor ID to be filled in by contractors</t>
  </si>
  <si>
    <t>Network</t>
  </si>
  <si>
    <t>Router</t>
  </si>
  <si>
    <t>Firewall</t>
  </si>
  <si>
    <t>Switch</t>
  </si>
  <si>
    <t>Server</t>
  </si>
  <si>
    <t>Equipment Type</t>
  </si>
  <si>
    <t>Class</t>
  </si>
  <si>
    <t>NSW</t>
  </si>
  <si>
    <t>NSV</t>
  </si>
  <si>
    <t>NMW</t>
  </si>
  <si>
    <t>NFW</t>
  </si>
  <si>
    <t>TS Single</t>
  </si>
  <si>
    <t>TS Double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</si>
</sst>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3B3A3A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4" fillId="3" borderId="0" xfId="0" applyFont="1" applyFill="1"/>
    <xf numFmtId="0" fontId="0" fillId="3" borderId="0" xfId="0" applyFill="1"/>
    <xf numFmtId="0" fontId="5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0" fillId="0" borderId="0" xfId="0" applyNumberFormat="1"/>
    <xf numFmtId="0" fontId="6" fillId="0" borderId="7" xfId="0" applyFont="1" applyBorder="1"/>
    <xf numFmtId="0" fontId="7" fillId="0" borderId="8" xfId="0" applyFont="1" applyBorder="1"/>
    <xf numFmtId="0" fontId="8" fillId="0" borderId="9" xfId="0" applyFont="1" applyBorder="1"/>
    <xf numFmtId="0" fontId="9" fillId="0" borderId="10" xfId="0" applyFont="1" applyBorder="1"/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9" fillId="0" borderId="11" xfId="0" applyFont="1" applyBorder="1" applyAlignment="1">
      <alignment horizontal="center"/>
    </xf>
    <xf numFmtId="0" fontId="9" fillId="0" borderId="4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1"/>
  <sheetViews>
    <sheetView zoomScale="90" zoomScaleNormal="90" workbookViewId="0">
      <selection activeCell="C11" sqref="C11"/>
    </sheetView>
  </sheetViews>
  <sheetFormatPr defaultRowHeight="15" x14ac:dyDescent="0.25"/>
  <cols>
    <col min="3" max="3" width="128" customWidth="1"/>
  </cols>
  <sheetData>
    <row r="1" spans="2:3" ht="15.75" thickBot="1" x14ac:dyDescent="0.3"/>
    <row r="2" spans="2:3" ht="23.25" x14ac:dyDescent="0.35">
      <c r="B2" s="22" t="s">
        <v>773</v>
      </c>
      <c r="C2" s="23"/>
    </row>
    <row r="3" spans="2:3" ht="18.75" x14ac:dyDescent="0.3">
      <c r="B3" s="24"/>
      <c r="C3" s="25"/>
    </row>
    <row r="4" spans="2:3" x14ac:dyDescent="0.25">
      <c r="B4" s="26">
        <v>1</v>
      </c>
      <c r="C4" s="25" t="s">
        <v>774</v>
      </c>
    </row>
    <row r="5" spans="2:3" x14ac:dyDescent="0.25">
      <c r="B5" s="26">
        <v>2</v>
      </c>
      <c r="C5" s="25" t="s">
        <v>777</v>
      </c>
    </row>
    <row r="6" spans="2:3" x14ac:dyDescent="0.25">
      <c r="B6" s="26">
        <v>3</v>
      </c>
      <c r="C6" s="25" t="s">
        <v>775</v>
      </c>
    </row>
    <row r="7" spans="2:3" x14ac:dyDescent="0.25">
      <c r="B7" s="26">
        <v>4</v>
      </c>
      <c r="C7" s="25" t="s">
        <v>776</v>
      </c>
    </row>
    <row r="8" spans="2:3" x14ac:dyDescent="0.25">
      <c r="B8" s="26">
        <v>5</v>
      </c>
      <c r="C8" s="25" t="s">
        <v>778</v>
      </c>
    </row>
    <row r="9" spans="2:3" ht="15.75" thickBot="1" x14ac:dyDescent="0.3">
      <c r="B9" s="30"/>
      <c r="C9" s="31"/>
    </row>
    <row r="10" spans="2:3" x14ac:dyDescent="0.25">
      <c r="B10" s="27"/>
      <c r="C10" s="28"/>
    </row>
    <row r="11" spans="2:3" x14ac:dyDescent="0.25">
      <c r="B11" s="29"/>
      <c r="C11" s="2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50"/>
  <sheetViews>
    <sheetView zoomScale="90" zoomScaleNormal="90" workbookViewId="0">
      <selection activeCell="C11" sqref="C11"/>
    </sheetView>
  </sheetViews>
  <sheetFormatPr defaultRowHeight="15" x14ac:dyDescent="0.25"/>
  <cols>
    <col min="5" max="5" width="10.5703125" style="21" bestFit="1" customWidth="1"/>
    <col min="6" max="6" width="9.140625" style="21"/>
    <col min="12" max="12" width="9.7109375" bestFit="1" customWidth="1"/>
    <col min="14" max="14" width="9.7109375" bestFit="1" customWidth="1"/>
  </cols>
  <sheetData>
    <row r="1" spans="1:20" x14ac:dyDescent="0.25">
      <c r="A1" t="s">
        <v>772</v>
      </c>
      <c r="B1" t="s">
        <v>0</v>
      </c>
      <c r="C1" t="s">
        <v>1</v>
      </c>
      <c r="D1" t="s">
        <v>2</v>
      </c>
      <c r="E1" s="21" t="s">
        <v>4</v>
      </c>
      <c r="F1" s="21" t="s">
        <v>5</v>
      </c>
      <c r="G1" t="s">
        <v>6</v>
      </c>
      <c r="H1" t="s">
        <v>7</v>
      </c>
      <c r="I1" t="s">
        <v>8</v>
      </c>
      <c r="J1" t="s">
        <v>9</v>
      </c>
      <c r="K1" t="s">
        <v>37</v>
      </c>
      <c r="L1" t="s">
        <v>10</v>
      </c>
      <c r="M1" t="s">
        <v>11</v>
      </c>
      <c r="N1" t="s">
        <v>12</v>
      </c>
      <c r="O1" t="s">
        <v>13</v>
      </c>
      <c r="P1" t="s">
        <v>16</v>
      </c>
      <c r="Q1" t="s">
        <v>17</v>
      </c>
      <c r="R1" t="s">
        <v>18</v>
      </c>
      <c r="S1" t="s">
        <v>38</v>
      </c>
      <c r="T1" t="s">
        <v>20</v>
      </c>
    </row>
    <row r="2" spans="1:20" x14ac:dyDescent="0.25">
      <c r="L2" s="1"/>
      <c r="N2" s="1"/>
      <c r="T2" t="str">
        <f>IF(A2="","","Point")</f>
        <v/>
      </c>
    </row>
    <row r="3" spans="1:20" x14ac:dyDescent="0.25">
      <c r="L3" s="1"/>
      <c r="N3" s="1"/>
      <c r="T3" t="str">
        <f t="shared" ref="T3:T50" si="0">IF(A3="","","Point")</f>
        <v/>
      </c>
    </row>
    <row r="4" spans="1:20" x14ac:dyDescent="0.25">
      <c r="L4" s="1"/>
      <c r="N4" s="1"/>
      <c r="T4" t="str">
        <f t="shared" si="0"/>
        <v/>
      </c>
    </row>
    <row r="5" spans="1:20" x14ac:dyDescent="0.25">
      <c r="L5" s="1"/>
      <c r="N5" s="1"/>
      <c r="T5" t="str">
        <f t="shared" si="0"/>
        <v/>
      </c>
    </row>
    <row r="6" spans="1:20" x14ac:dyDescent="0.25">
      <c r="L6" s="1"/>
      <c r="N6" s="1"/>
      <c r="T6" t="str">
        <f t="shared" si="0"/>
        <v/>
      </c>
    </row>
    <row r="7" spans="1:20" x14ac:dyDescent="0.25">
      <c r="L7" s="1"/>
      <c r="N7" s="1"/>
      <c r="T7" t="str">
        <f t="shared" si="0"/>
        <v/>
      </c>
    </row>
    <row r="8" spans="1:20" x14ac:dyDescent="0.25">
      <c r="L8" s="1"/>
      <c r="N8" s="1"/>
      <c r="T8" t="str">
        <f t="shared" si="0"/>
        <v/>
      </c>
    </row>
    <row r="9" spans="1:20" x14ac:dyDescent="0.25">
      <c r="L9" s="1"/>
      <c r="N9" s="1"/>
      <c r="T9" t="str">
        <f t="shared" si="0"/>
        <v/>
      </c>
    </row>
    <row r="10" spans="1:20" x14ac:dyDescent="0.25">
      <c r="L10" s="1"/>
      <c r="N10" s="1"/>
      <c r="T10" t="str">
        <f t="shared" si="0"/>
        <v/>
      </c>
    </row>
    <row r="11" spans="1:20" x14ac:dyDescent="0.25">
      <c r="L11" s="1"/>
      <c r="N11" s="1"/>
      <c r="T11" t="str">
        <f t="shared" si="0"/>
        <v/>
      </c>
    </row>
    <row r="12" spans="1:20" x14ac:dyDescent="0.25">
      <c r="L12" s="1"/>
      <c r="N12" s="1"/>
      <c r="T12" t="str">
        <f t="shared" si="0"/>
        <v/>
      </c>
    </row>
    <row r="13" spans="1:20" x14ac:dyDescent="0.25">
      <c r="L13" s="1"/>
      <c r="N13" s="1"/>
      <c r="T13" t="str">
        <f t="shared" si="0"/>
        <v/>
      </c>
    </row>
    <row r="14" spans="1:20" x14ac:dyDescent="0.25">
      <c r="L14" s="1"/>
      <c r="N14" s="1"/>
      <c r="T14" t="str">
        <f t="shared" si="0"/>
        <v/>
      </c>
    </row>
    <row r="15" spans="1:20" x14ac:dyDescent="0.25">
      <c r="L15" s="1"/>
      <c r="N15" s="1"/>
      <c r="T15" t="str">
        <f t="shared" si="0"/>
        <v/>
      </c>
    </row>
    <row r="16" spans="1:20" x14ac:dyDescent="0.25">
      <c r="L16" s="1"/>
      <c r="N16" s="1"/>
      <c r="T16" t="str">
        <f t="shared" si="0"/>
        <v/>
      </c>
    </row>
    <row r="17" spans="12:20" x14ac:dyDescent="0.25">
      <c r="L17" s="1"/>
      <c r="N17" s="1"/>
      <c r="T17" t="str">
        <f t="shared" si="0"/>
        <v/>
      </c>
    </row>
    <row r="18" spans="12:20" x14ac:dyDescent="0.25">
      <c r="L18" s="1"/>
      <c r="N18" s="1"/>
      <c r="T18" t="str">
        <f t="shared" si="0"/>
        <v/>
      </c>
    </row>
    <row r="19" spans="12:20" x14ac:dyDescent="0.25">
      <c r="L19" s="1"/>
      <c r="N19" s="1"/>
      <c r="T19" t="str">
        <f t="shared" si="0"/>
        <v/>
      </c>
    </row>
    <row r="20" spans="12:20" x14ac:dyDescent="0.25">
      <c r="L20" s="1"/>
      <c r="N20" s="1"/>
      <c r="T20" t="str">
        <f t="shared" si="0"/>
        <v/>
      </c>
    </row>
    <row r="21" spans="12:20" x14ac:dyDescent="0.25">
      <c r="L21" s="1"/>
      <c r="N21" s="1"/>
      <c r="T21" t="str">
        <f t="shared" si="0"/>
        <v/>
      </c>
    </row>
    <row r="22" spans="12:20" x14ac:dyDescent="0.25">
      <c r="L22" s="1"/>
      <c r="N22" s="1"/>
      <c r="T22" t="str">
        <f t="shared" si="0"/>
        <v/>
      </c>
    </row>
    <row r="23" spans="12:20" x14ac:dyDescent="0.25">
      <c r="L23" s="1"/>
      <c r="N23" s="1"/>
      <c r="T23" t="str">
        <f t="shared" si="0"/>
        <v/>
      </c>
    </row>
    <row r="24" spans="12:20" x14ac:dyDescent="0.25">
      <c r="L24" s="1"/>
      <c r="N24" s="1"/>
      <c r="T24" t="str">
        <f t="shared" si="0"/>
        <v/>
      </c>
    </row>
    <row r="25" spans="12:20" x14ac:dyDescent="0.25">
      <c r="L25" s="1"/>
      <c r="N25" s="1"/>
      <c r="T25" t="str">
        <f t="shared" si="0"/>
        <v/>
      </c>
    </row>
    <row r="26" spans="12:20" x14ac:dyDescent="0.25">
      <c r="L26" s="1"/>
      <c r="N26" s="1"/>
      <c r="T26" t="str">
        <f t="shared" si="0"/>
        <v/>
      </c>
    </row>
    <row r="27" spans="12:20" x14ac:dyDescent="0.25">
      <c r="L27" s="1"/>
      <c r="N27" s="1"/>
      <c r="T27" t="str">
        <f t="shared" si="0"/>
        <v/>
      </c>
    </row>
    <row r="28" spans="12:20" x14ac:dyDescent="0.25">
      <c r="L28" s="1"/>
      <c r="N28" s="1"/>
      <c r="T28" t="str">
        <f t="shared" si="0"/>
        <v/>
      </c>
    </row>
    <row r="29" spans="12:20" x14ac:dyDescent="0.25">
      <c r="L29" s="1"/>
      <c r="N29" s="1"/>
      <c r="T29" t="str">
        <f t="shared" si="0"/>
        <v/>
      </c>
    </row>
    <row r="30" spans="12:20" x14ac:dyDescent="0.25">
      <c r="L30" s="1"/>
      <c r="N30" s="1"/>
      <c r="T30" t="str">
        <f t="shared" si="0"/>
        <v/>
      </c>
    </row>
    <row r="31" spans="12:20" x14ac:dyDescent="0.25">
      <c r="L31" s="1"/>
      <c r="N31" s="1"/>
      <c r="T31" t="str">
        <f t="shared" si="0"/>
        <v/>
      </c>
    </row>
    <row r="32" spans="12:20" x14ac:dyDescent="0.25">
      <c r="L32" s="1"/>
      <c r="N32" s="1"/>
      <c r="T32" t="str">
        <f t="shared" si="0"/>
        <v/>
      </c>
    </row>
    <row r="33" spans="12:20" x14ac:dyDescent="0.25">
      <c r="L33" s="1"/>
      <c r="N33" s="1"/>
      <c r="T33" t="str">
        <f t="shared" si="0"/>
        <v/>
      </c>
    </row>
    <row r="34" spans="12:20" x14ac:dyDescent="0.25">
      <c r="L34" s="1"/>
      <c r="N34" s="1"/>
      <c r="T34" t="str">
        <f t="shared" si="0"/>
        <v/>
      </c>
    </row>
    <row r="35" spans="12:20" x14ac:dyDescent="0.25">
      <c r="L35" s="1"/>
      <c r="N35" s="1"/>
      <c r="T35" t="str">
        <f t="shared" si="0"/>
        <v/>
      </c>
    </row>
    <row r="36" spans="12:20" x14ac:dyDescent="0.25">
      <c r="L36" s="1"/>
      <c r="N36" s="1"/>
      <c r="T36" t="str">
        <f t="shared" si="0"/>
        <v/>
      </c>
    </row>
    <row r="37" spans="12:20" x14ac:dyDescent="0.25">
      <c r="L37" s="1"/>
      <c r="N37" s="1"/>
      <c r="T37" t="str">
        <f t="shared" si="0"/>
        <v/>
      </c>
    </row>
    <row r="38" spans="12:20" x14ac:dyDescent="0.25">
      <c r="L38" s="1"/>
      <c r="N38" s="1"/>
      <c r="T38" t="str">
        <f t="shared" si="0"/>
        <v/>
      </c>
    </row>
    <row r="39" spans="12:20" x14ac:dyDescent="0.25">
      <c r="L39" s="1"/>
      <c r="N39" s="1"/>
      <c r="T39" t="str">
        <f t="shared" si="0"/>
        <v/>
      </c>
    </row>
    <row r="40" spans="12:20" x14ac:dyDescent="0.25">
      <c r="L40" s="1"/>
      <c r="N40" s="1"/>
      <c r="T40" t="str">
        <f t="shared" si="0"/>
        <v/>
      </c>
    </row>
    <row r="41" spans="12:20" x14ac:dyDescent="0.25">
      <c r="L41" s="1"/>
      <c r="N41" s="1"/>
      <c r="T41" t="str">
        <f t="shared" si="0"/>
        <v/>
      </c>
    </row>
    <row r="42" spans="12:20" x14ac:dyDescent="0.25">
      <c r="L42" s="1"/>
      <c r="N42" s="1"/>
      <c r="T42" t="str">
        <f t="shared" si="0"/>
        <v/>
      </c>
    </row>
    <row r="43" spans="12:20" x14ac:dyDescent="0.25">
      <c r="L43" s="1"/>
      <c r="N43" s="1"/>
      <c r="T43" t="str">
        <f t="shared" si="0"/>
        <v/>
      </c>
    </row>
    <row r="44" spans="12:20" x14ac:dyDescent="0.25">
      <c r="L44" s="1"/>
      <c r="N44" s="1"/>
      <c r="T44" t="str">
        <f t="shared" si="0"/>
        <v/>
      </c>
    </row>
    <row r="45" spans="12:20" x14ac:dyDescent="0.25">
      <c r="L45" s="1"/>
      <c r="N45" s="1"/>
      <c r="T45" t="str">
        <f t="shared" si="0"/>
        <v/>
      </c>
    </row>
    <row r="46" spans="12:20" x14ac:dyDescent="0.25">
      <c r="L46" s="1"/>
      <c r="N46" s="1"/>
      <c r="T46" t="str">
        <f t="shared" si="0"/>
        <v/>
      </c>
    </row>
    <row r="47" spans="12:20" x14ac:dyDescent="0.25">
      <c r="L47" s="1"/>
      <c r="N47" s="1"/>
      <c r="T47" t="str">
        <f t="shared" si="0"/>
        <v/>
      </c>
    </row>
    <row r="48" spans="12:20" x14ac:dyDescent="0.25">
      <c r="L48" s="1"/>
      <c r="N48" s="1"/>
      <c r="T48" t="str">
        <f t="shared" si="0"/>
        <v/>
      </c>
    </row>
    <row r="49" spans="12:20" x14ac:dyDescent="0.25">
      <c r="L49" s="1"/>
      <c r="N49" s="1"/>
      <c r="T49" t="str">
        <f t="shared" si="0"/>
        <v/>
      </c>
    </row>
    <row r="50" spans="12:20" x14ac:dyDescent="0.25">
      <c r="L50" s="1"/>
      <c r="N50" s="1"/>
      <c r="T50" t="str">
        <f t="shared" si="0"/>
        <v/>
      </c>
    </row>
  </sheetData>
  <dataValidations count="2">
    <dataValidation allowBlank="1" showInputMessage="1" showErrorMessage="1" promptTitle="Department Asset ID" prompt="Input should be in the form: Site Type-Site Number. (e.g. TS-123)" sqref="A1:A2" xr:uid="{00000000-0002-0000-0A00-000000000000}"/>
    <dataValidation allowBlank="1" showInputMessage="1" showErrorMessage="1" promptTitle="Coordinates" prompt="Input should be in decimal degrees and to 6 decimal points._x000a__x000a_" sqref="E1:F2" xr:uid="{00000000-0002-0000-0A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A00-000002000000}">
          <x14:formula1>
            <xm:f>Lists!$K$3:$K$9</xm:f>
          </x14:formula1>
          <xm:sqref>J2:J49</xm:sqref>
        </x14:dataValidation>
        <x14:dataValidation type="list" allowBlank="1" showInputMessage="1" showErrorMessage="1" xr:uid="{00000000-0002-0000-0A00-000003000000}">
          <x14:formula1>
            <xm:f>Lists!$F$3:$F$7</xm:f>
          </x14:formula1>
          <xm:sqref>O2:O50</xm:sqref>
        </x14:dataValidation>
        <x14:dataValidation type="list" allowBlank="1" showInputMessage="1" showErrorMessage="1" xr:uid="{00000000-0002-0000-0A00-000004000000}">
          <x14:formula1>
            <xm:f>Lists!$B$3:$B$7</xm:f>
          </x14:formula1>
          <xm:sqref>M2:M50</xm:sqref>
        </x14:dataValidation>
        <x14:dataValidation type="list" allowBlank="1" showInputMessage="1" showErrorMessage="1" xr:uid="{00000000-0002-0000-0A00-000005000000}">
          <x14:formula1>
            <xm:f>Lists!$BQ$3:$BQ$5</xm:f>
          </x14:formula1>
          <xm:sqref>K2:K50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50"/>
  <sheetViews>
    <sheetView zoomScale="90" zoomScaleNormal="90" workbookViewId="0">
      <selection activeCell="C11" sqref="C11"/>
    </sheetView>
  </sheetViews>
  <sheetFormatPr defaultRowHeight="15" x14ac:dyDescent="0.25"/>
  <cols>
    <col min="1" max="1" width="15.28515625" customWidth="1"/>
    <col min="2" max="2" width="13" customWidth="1"/>
    <col min="4" max="4" width="19.7109375" customWidth="1"/>
    <col min="5" max="5" width="10.5703125" style="21" bestFit="1" customWidth="1"/>
    <col min="6" max="6" width="9.140625" style="21"/>
    <col min="11" max="11" width="9.7109375" bestFit="1" customWidth="1"/>
    <col min="13" max="13" width="9.7109375" bestFit="1" customWidth="1"/>
  </cols>
  <sheetData>
    <row r="1" spans="1:21" x14ac:dyDescent="0.25">
      <c r="A1" t="s">
        <v>772</v>
      </c>
      <c r="B1" t="s">
        <v>0</v>
      </c>
      <c r="C1" t="s">
        <v>1</v>
      </c>
      <c r="D1" t="s">
        <v>2</v>
      </c>
      <c r="E1" s="21" t="s">
        <v>4</v>
      </c>
      <c r="F1" s="2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K2" s="1"/>
      <c r="M2" s="1"/>
      <c r="U2" t="str">
        <f>IF(A2="","","Point")</f>
        <v/>
      </c>
    </row>
    <row r="3" spans="1:21" x14ac:dyDescent="0.25">
      <c r="K3" s="1"/>
      <c r="M3" s="1"/>
      <c r="U3" t="str">
        <f t="shared" ref="U3:U50" si="0">IF(A3="","","Point")</f>
        <v/>
      </c>
    </row>
    <row r="4" spans="1:21" x14ac:dyDescent="0.25">
      <c r="K4" s="1"/>
      <c r="M4" s="1"/>
      <c r="U4" t="str">
        <f t="shared" si="0"/>
        <v/>
      </c>
    </row>
    <row r="5" spans="1:21" x14ac:dyDescent="0.25">
      <c r="K5" s="1"/>
      <c r="M5" s="1"/>
      <c r="U5" t="str">
        <f t="shared" si="0"/>
        <v/>
      </c>
    </row>
    <row r="6" spans="1:21" x14ac:dyDescent="0.25">
      <c r="K6" s="1"/>
      <c r="M6" s="1"/>
      <c r="U6" t="str">
        <f t="shared" si="0"/>
        <v/>
      </c>
    </row>
    <row r="7" spans="1:21" x14ac:dyDescent="0.25">
      <c r="K7" s="1"/>
      <c r="M7" s="1"/>
      <c r="U7" t="str">
        <f t="shared" si="0"/>
        <v/>
      </c>
    </row>
    <row r="8" spans="1:21" x14ac:dyDescent="0.25">
      <c r="K8" s="1"/>
      <c r="M8" s="1"/>
      <c r="U8" t="str">
        <f t="shared" si="0"/>
        <v/>
      </c>
    </row>
    <row r="9" spans="1:21" x14ac:dyDescent="0.25">
      <c r="K9" s="1"/>
      <c r="M9" s="1"/>
      <c r="U9" t="str">
        <f t="shared" si="0"/>
        <v/>
      </c>
    </row>
    <row r="10" spans="1:21" x14ac:dyDescent="0.25">
      <c r="K10" s="1"/>
      <c r="M10" s="1"/>
      <c r="U10" t="str">
        <f t="shared" si="0"/>
        <v/>
      </c>
    </row>
    <row r="11" spans="1:21" x14ac:dyDescent="0.25">
      <c r="K11" s="1"/>
      <c r="M11" s="1"/>
      <c r="U11" t="str">
        <f t="shared" si="0"/>
        <v/>
      </c>
    </row>
    <row r="12" spans="1:21" x14ac:dyDescent="0.25">
      <c r="K12" s="1"/>
      <c r="M12" s="1"/>
      <c r="U12" t="str">
        <f t="shared" si="0"/>
        <v/>
      </c>
    </row>
    <row r="13" spans="1:21" x14ac:dyDescent="0.25">
      <c r="K13" s="1"/>
      <c r="M13" s="1"/>
      <c r="U13" t="str">
        <f t="shared" si="0"/>
        <v/>
      </c>
    </row>
    <row r="14" spans="1:21" x14ac:dyDescent="0.25">
      <c r="K14" s="1"/>
      <c r="M14" s="1"/>
      <c r="U14" t="str">
        <f t="shared" si="0"/>
        <v/>
      </c>
    </row>
    <row r="15" spans="1:21" x14ac:dyDescent="0.25">
      <c r="K15" s="1"/>
      <c r="M15" s="1"/>
      <c r="U15" t="str">
        <f t="shared" si="0"/>
        <v/>
      </c>
    </row>
    <row r="16" spans="1:21" x14ac:dyDescent="0.25">
      <c r="K16" s="1"/>
      <c r="M16" s="1"/>
      <c r="U16" t="str">
        <f t="shared" si="0"/>
        <v/>
      </c>
    </row>
    <row r="17" spans="11:21" x14ac:dyDescent="0.25">
      <c r="K17" s="1"/>
      <c r="M17" s="1"/>
      <c r="U17" t="str">
        <f t="shared" si="0"/>
        <v/>
      </c>
    </row>
    <row r="18" spans="11:21" x14ac:dyDescent="0.25">
      <c r="K18" s="1"/>
      <c r="M18" s="1"/>
      <c r="U18" t="str">
        <f t="shared" si="0"/>
        <v/>
      </c>
    </row>
    <row r="19" spans="11:21" x14ac:dyDescent="0.25">
      <c r="K19" s="1"/>
      <c r="M19" s="1"/>
      <c r="U19" t="str">
        <f t="shared" si="0"/>
        <v/>
      </c>
    </row>
    <row r="20" spans="11:21" x14ac:dyDescent="0.25">
      <c r="K20" s="1"/>
      <c r="M20" s="1"/>
      <c r="U20" t="str">
        <f t="shared" si="0"/>
        <v/>
      </c>
    </row>
    <row r="21" spans="11:21" x14ac:dyDescent="0.25">
      <c r="K21" s="1"/>
      <c r="M21" s="1"/>
      <c r="U21" t="str">
        <f t="shared" si="0"/>
        <v/>
      </c>
    </row>
    <row r="22" spans="11:21" x14ac:dyDescent="0.25">
      <c r="K22" s="1"/>
      <c r="M22" s="1"/>
      <c r="U22" t="str">
        <f t="shared" si="0"/>
        <v/>
      </c>
    </row>
    <row r="23" spans="11:21" x14ac:dyDescent="0.25">
      <c r="K23" s="1"/>
      <c r="M23" s="1"/>
      <c r="U23" t="str">
        <f t="shared" si="0"/>
        <v/>
      </c>
    </row>
    <row r="24" spans="11:21" x14ac:dyDescent="0.25">
      <c r="K24" s="1"/>
      <c r="M24" s="1"/>
      <c r="U24" t="str">
        <f t="shared" si="0"/>
        <v/>
      </c>
    </row>
    <row r="25" spans="11:21" x14ac:dyDescent="0.25">
      <c r="K25" s="1"/>
      <c r="M25" s="1"/>
      <c r="U25" t="str">
        <f t="shared" si="0"/>
        <v/>
      </c>
    </row>
    <row r="26" spans="11:21" x14ac:dyDescent="0.25">
      <c r="K26" s="1"/>
      <c r="M26" s="1"/>
      <c r="U26" t="str">
        <f t="shared" si="0"/>
        <v/>
      </c>
    </row>
    <row r="27" spans="11:21" x14ac:dyDescent="0.25">
      <c r="K27" s="1"/>
      <c r="M27" s="1"/>
      <c r="U27" t="str">
        <f t="shared" si="0"/>
        <v/>
      </c>
    </row>
    <row r="28" spans="11:21" x14ac:dyDescent="0.25">
      <c r="K28" s="1"/>
      <c r="M28" s="1"/>
      <c r="U28" t="str">
        <f t="shared" si="0"/>
        <v/>
      </c>
    </row>
    <row r="29" spans="11:21" x14ac:dyDescent="0.25">
      <c r="K29" s="1"/>
      <c r="M29" s="1"/>
      <c r="U29" t="str">
        <f t="shared" si="0"/>
        <v/>
      </c>
    </row>
    <row r="30" spans="11:21" x14ac:dyDescent="0.25">
      <c r="K30" s="1"/>
      <c r="M30" s="1"/>
      <c r="U30" t="str">
        <f t="shared" si="0"/>
        <v/>
      </c>
    </row>
    <row r="31" spans="11:21" x14ac:dyDescent="0.25">
      <c r="K31" s="1"/>
      <c r="M31" s="1"/>
      <c r="U31" t="str">
        <f t="shared" si="0"/>
        <v/>
      </c>
    </row>
    <row r="32" spans="11:21" x14ac:dyDescent="0.25">
      <c r="K32" s="1"/>
      <c r="M32" s="1"/>
      <c r="U32" t="str">
        <f t="shared" si="0"/>
        <v/>
      </c>
    </row>
    <row r="33" spans="11:21" x14ac:dyDescent="0.25">
      <c r="K33" s="1"/>
      <c r="M33" s="1"/>
      <c r="U33" t="str">
        <f t="shared" si="0"/>
        <v/>
      </c>
    </row>
    <row r="34" spans="11:21" x14ac:dyDescent="0.25">
      <c r="K34" s="1"/>
      <c r="M34" s="1"/>
      <c r="U34" t="str">
        <f t="shared" si="0"/>
        <v/>
      </c>
    </row>
    <row r="35" spans="11:21" x14ac:dyDescent="0.25">
      <c r="K35" s="1"/>
      <c r="M35" s="1"/>
      <c r="U35" t="str">
        <f t="shared" si="0"/>
        <v/>
      </c>
    </row>
    <row r="36" spans="11:21" x14ac:dyDescent="0.25">
      <c r="K36" s="1"/>
      <c r="M36" s="1"/>
      <c r="U36" t="str">
        <f t="shared" si="0"/>
        <v/>
      </c>
    </row>
    <row r="37" spans="11:21" x14ac:dyDescent="0.25">
      <c r="K37" s="1"/>
      <c r="M37" s="1"/>
      <c r="U37" t="str">
        <f t="shared" si="0"/>
        <v/>
      </c>
    </row>
    <row r="38" spans="11:21" x14ac:dyDescent="0.25">
      <c r="K38" s="1"/>
      <c r="M38" s="1"/>
      <c r="U38" t="str">
        <f t="shared" si="0"/>
        <v/>
      </c>
    </row>
    <row r="39" spans="11:21" x14ac:dyDescent="0.25">
      <c r="K39" s="1"/>
      <c r="M39" s="1"/>
      <c r="U39" t="str">
        <f t="shared" si="0"/>
        <v/>
      </c>
    </row>
    <row r="40" spans="11:21" x14ac:dyDescent="0.25">
      <c r="K40" s="1"/>
      <c r="M40" s="1"/>
      <c r="U40" t="str">
        <f t="shared" si="0"/>
        <v/>
      </c>
    </row>
    <row r="41" spans="11:21" x14ac:dyDescent="0.25">
      <c r="K41" s="1"/>
      <c r="M41" s="1"/>
      <c r="U41" t="str">
        <f t="shared" si="0"/>
        <v/>
      </c>
    </row>
    <row r="42" spans="11:21" x14ac:dyDescent="0.25">
      <c r="K42" s="1"/>
      <c r="M42" s="1"/>
      <c r="U42" t="str">
        <f t="shared" si="0"/>
        <v/>
      </c>
    </row>
    <row r="43" spans="11:21" x14ac:dyDescent="0.25">
      <c r="K43" s="1"/>
      <c r="M43" s="1"/>
      <c r="U43" t="str">
        <f t="shared" si="0"/>
        <v/>
      </c>
    </row>
    <row r="44" spans="11:21" x14ac:dyDescent="0.25">
      <c r="K44" s="1"/>
      <c r="M44" s="1"/>
      <c r="U44" t="str">
        <f t="shared" si="0"/>
        <v/>
      </c>
    </row>
    <row r="45" spans="11:21" x14ac:dyDescent="0.25">
      <c r="K45" s="1"/>
      <c r="M45" s="1"/>
      <c r="U45" t="str">
        <f t="shared" si="0"/>
        <v/>
      </c>
    </row>
    <row r="46" spans="11:21" x14ac:dyDescent="0.25">
      <c r="K46" s="1"/>
      <c r="M46" s="1"/>
      <c r="U46" t="str">
        <f t="shared" si="0"/>
        <v/>
      </c>
    </row>
    <row r="47" spans="11:21" x14ac:dyDescent="0.25">
      <c r="K47" s="1"/>
      <c r="M47" s="1"/>
      <c r="U47" t="str">
        <f t="shared" si="0"/>
        <v/>
      </c>
    </row>
    <row r="48" spans="11:21" x14ac:dyDescent="0.25">
      <c r="K48" s="1"/>
      <c r="M48" s="1"/>
      <c r="U48" t="str">
        <f t="shared" si="0"/>
        <v/>
      </c>
    </row>
    <row r="49" spans="11:21" x14ac:dyDescent="0.25">
      <c r="K49" s="1"/>
      <c r="M49" s="1"/>
      <c r="U49" t="str">
        <f t="shared" si="0"/>
        <v/>
      </c>
    </row>
    <row r="50" spans="11:21" x14ac:dyDescent="0.25">
      <c r="K50" s="1"/>
      <c r="M50" s="1"/>
      <c r="U50" t="str">
        <f t="shared" si="0"/>
        <v/>
      </c>
    </row>
  </sheetData>
  <dataValidations count="2">
    <dataValidation allowBlank="1" showInputMessage="1" showErrorMessage="1" promptTitle="Department Asset ID" prompt="Input should be in the form: Site Type-Site Number. (e.g. TS-123)" sqref="A1:A2" xr:uid="{00000000-0002-0000-0B00-000000000000}"/>
    <dataValidation allowBlank="1" showInputMessage="1" showErrorMessage="1" promptTitle="Coordinates" prompt="Input should be in decimal degrees and to 6 decimal points._x000a__x000a_" sqref="E1:F2" xr:uid="{00000000-0002-0000-0B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B00-000002000000}">
          <x14:formula1>
            <xm:f>Lists!$K$3:$K$9</xm:f>
          </x14:formula1>
          <xm:sqref>J2:J49</xm:sqref>
        </x14:dataValidation>
        <x14:dataValidation type="list" allowBlank="1" showInputMessage="1" showErrorMessage="1" xr:uid="{00000000-0002-0000-0B00-000003000000}">
          <x14:formula1>
            <xm:f>Lists!$F$3:$F$7</xm:f>
          </x14:formula1>
          <xm:sqref>N2:N50</xm:sqref>
        </x14:dataValidation>
        <x14:dataValidation type="list" allowBlank="1" showInputMessage="1" showErrorMessage="1" xr:uid="{00000000-0002-0000-0B00-000004000000}">
          <x14:formula1>
            <xm:f>Lists!$B$3:$B$7</xm:f>
          </x14:formula1>
          <xm:sqref>L2:L50</xm:sqref>
        </x14:dataValidation>
        <x14:dataValidation type="list" allowBlank="1" showInputMessage="1" showErrorMessage="1" xr:uid="{00000000-0002-0000-0B00-000005000000}">
          <x14:formula1>
            <xm:f>Lists!$M$3:$M$4</xm:f>
          </x14:formula1>
          <xm:sqref>O2:O50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0"/>
  <sheetViews>
    <sheetView zoomScale="90" zoomScaleNormal="90" workbookViewId="0">
      <selection activeCell="C11" sqref="C11"/>
    </sheetView>
  </sheetViews>
  <sheetFormatPr defaultRowHeight="15" x14ac:dyDescent="0.25"/>
  <cols>
    <col min="5" max="5" width="11.5703125" customWidth="1"/>
    <col min="7" max="7" width="24.140625" customWidth="1"/>
    <col min="8" max="8" width="10.5703125" style="21" bestFit="1" customWidth="1"/>
    <col min="9" max="9" width="9.140625" style="21"/>
    <col min="10" max="10" width="12.85546875" customWidth="1"/>
    <col min="20" max="20" width="9.7109375" bestFit="1" customWidth="1"/>
    <col min="21" max="21" width="12.7109375" customWidth="1"/>
    <col min="22" max="22" width="16.140625" customWidth="1"/>
    <col min="25" max="25" width="14.28515625" customWidth="1"/>
  </cols>
  <sheetData>
    <row r="1" spans="1:27" x14ac:dyDescent="0.25">
      <c r="A1" t="s">
        <v>772</v>
      </c>
      <c r="B1" t="s">
        <v>0</v>
      </c>
      <c r="C1" t="s">
        <v>58</v>
      </c>
      <c r="D1" t="s">
        <v>50</v>
      </c>
      <c r="E1" t="s">
        <v>38</v>
      </c>
      <c r="F1" t="s">
        <v>59</v>
      </c>
      <c r="G1" t="s">
        <v>60</v>
      </c>
      <c r="H1" s="21" t="s">
        <v>4</v>
      </c>
      <c r="I1" s="21" t="s">
        <v>5</v>
      </c>
      <c r="J1" t="s">
        <v>6</v>
      </c>
      <c r="K1" t="s">
        <v>7</v>
      </c>
      <c r="L1" t="s">
        <v>61</v>
      </c>
      <c r="M1" t="s">
        <v>62</v>
      </c>
      <c r="N1" t="s">
        <v>63</v>
      </c>
      <c r="O1" t="s">
        <v>64</v>
      </c>
      <c r="P1" t="s">
        <v>65</v>
      </c>
      <c r="Q1" t="s">
        <v>66</v>
      </c>
      <c r="R1" t="s">
        <v>67</v>
      </c>
      <c r="S1" t="s">
        <v>9</v>
      </c>
      <c r="T1" t="s">
        <v>68</v>
      </c>
      <c r="U1" t="s">
        <v>69</v>
      </c>
      <c r="V1" t="s">
        <v>70</v>
      </c>
      <c r="W1" t="s">
        <v>71</v>
      </c>
      <c r="X1" t="s">
        <v>72</v>
      </c>
      <c r="Y1" t="s">
        <v>73</v>
      </c>
      <c r="Z1" t="s">
        <v>13</v>
      </c>
      <c r="AA1" t="s">
        <v>20</v>
      </c>
    </row>
    <row r="2" spans="1:27" x14ac:dyDescent="0.25">
      <c r="T2" s="1"/>
      <c r="V2" s="1"/>
      <c r="AA2" t="str">
        <f>IF(A2="","","Point")</f>
        <v/>
      </c>
    </row>
    <row r="3" spans="1:27" x14ac:dyDescent="0.25">
      <c r="T3" s="1"/>
      <c r="V3" s="1"/>
      <c r="AA3" t="str">
        <f t="shared" ref="AA3:AA50" si="0">IF(A3="","","Point")</f>
        <v/>
      </c>
    </row>
    <row r="4" spans="1:27" x14ac:dyDescent="0.25">
      <c r="T4" s="1"/>
      <c r="V4" s="1"/>
      <c r="AA4" t="str">
        <f t="shared" si="0"/>
        <v/>
      </c>
    </row>
    <row r="5" spans="1:27" x14ac:dyDescent="0.25">
      <c r="T5" s="1"/>
      <c r="V5" s="1"/>
      <c r="AA5" t="str">
        <f t="shared" si="0"/>
        <v/>
      </c>
    </row>
    <row r="6" spans="1:27" x14ac:dyDescent="0.25">
      <c r="T6" s="1"/>
      <c r="V6" s="1"/>
      <c r="AA6" t="str">
        <f t="shared" si="0"/>
        <v/>
      </c>
    </row>
    <row r="7" spans="1:27" x14ac:dyDescent="0.25">
      <c r="T7" s="1"/>
      <c r="V7" s="1"/>
      <c r="AA7" t="str">
        <f t="shared" si="0"/>
        <v/>
      </c>
    </row>
    <row r="8" spans="1:27" x14ac:dyDescent="0.25">
      <c r="T8" s="1"/>
      <c r="V8" s="1"/>
      <c r="AA8" t="str">
        <f t="shared" si="0"/>
        <v/>
      </c>
    </row>
    <row r="9" spans="1:27" x14ac:dyDescent="0.25">
      <c r="T9" s="1"/>
      <c r="V9" s="1"/>
      <c r="AA9" t="str">
        <f t="shared" si="0"/>
        <v/>
      </c>
    </row>
    <row r="10" spans="1:27" x14ac:dyDescent="0.25">
      <c r="T10" s="1"/>
      <c r="V10" s="1"/>
      <c r="AA10" t="str">
        <f t="shared" si="0"/>
        <v/>
      </c>
    </row>
    <row r="11" spans="1:27" x14ac:dyDescent="0.25">
      <c r="T11" s="1"/>
      <c r="V11" s="1"/>
      <c r="AA11" t="str">
        <f t="shared" si="0"/>
        <v/>
      </c>
    </row>
    <row r="12" spans="1:27" x14ac:dyDescent="0.25">
      <c r="T12" s="1"/>
      <c r="V12" s="1"/>
      <c r="AA12" t="str">
        <f t="shared" si="0"/>
        <v/>
      </c>
    </row>
    <row r="13" spans="1:27" x14ac:dyDescent="0.25">
      <c r="T13" s="1"/>
      <c r="V13" s="1"/>
      <c r="AA13" t="str">
        <f t="shared" si="0"/>
        <v/>
      </c>
    </row>
    <row r="14" spans="1:27" x14ac:dyDescent="0.25">
      <c r="T14" s="1"/>
      <c r="V14" s="1"/>
      <c r="AA14" t="str">
        <f t="shared" si="0"/>
        <v/>
      </c>
    </row>
    <row r="15" spans="1:27" x14ac:dyDescent="0.25">
      <c r="T15" s="1"/>
      <c r="V15" s="1"/>
      <c r="AA15" t="str">
        <f t="shared" si="0"/>
        <v/>
      </c>
    </row>
    <row r="16" spans="1:27" x14ac:dyDescent="0.25">
      <c r="T16" s="1"/>
      <c r="V16" s="1"/>
      <c r="AA16" t="str">
        <f t="shared" si="0"/>
        <v/>
      </c>
    </row>
    <row r="17" spans="20:27" x14ac:dyDescent="0.25">
      <c r="T17" s="1"/>
      <c r="V17" s="1"/>
      <c r="AA17" t="str">
        <f t="shared" si="0"/>
        <v/>
      </c>
    </row>
    <row r="18" spans="20:27" x14ac:dyDescent="0.25">
      <c r="T18" s="1"/>
      <c r="V18" s="1"/>
      <c r="AA18" t="str">
        <f t="shared" si="0"/>
        <v/>
      </c>
    </row>
    <row r="19" spans="20:27" x14ac:dyDescent="0.25">
      <c r="T19" s="1"/>
      <c r="V19" s="1"/>
      <c r="AA19" t="str">
        <f t="shared" si="0"/>
        <v/>
      </c>
    </row>
    <row r="20" spans="20:27" x14ac:dyDescent="0.25">
      <c r="T20" s="1"/>
      <c r="V20" s="1"/>
      <c r="AA20" t="str">
        <f t="shared" si="0"/>
        <v/>
      </c>
    </row>
    <row r="21" spans="20:27" x14ac:dyDescent="0.25">
      <c r="T21" s="1"/>
      <c r="V21" s="1"/>
      <c r="AA21" t="str">
        <f t="shared" si="0"/>
        <v/>
      </c>
    </row>
    <row r="22" spans="20:27" x14ac:dyDescent="0.25">
      <c r="T22" s="1"/>
      <c r="V22" s="1"/>
      <c r="AA22" t="str">
        <f t="shared" si="0"/>
        <v/>
      </c>
    </row>
    <row r="23" spans="20:27" x14ac:dyDescent="0.25">
      <c r="T23" s="1"/>
      <c r="V23" s="1"/>
      <c r="AA23" t="str">
        <f t="shared" si="0"/>
        <v/>
      </c>
    </row>
    <row r="24" spans="20:27" x14ac:dyDescent="0.25">
      <c r="T24" s="1"/>
      <c r="V24" s="1"/>
      <c r="AA24" t="str">
        <f t="shared" si="0"/>
        <v/>
      </c>
    </row>
    <row r="25" spans="20:27" x14ac:dyDescent="0.25">
      <c r="T25" s="1"/>
      <c r="V25" s="1"/>
      <c r="AA25" t="str">
        <f t="shared" si="0"/>
        <v/>
      </c>
    </row>
    <row r="26" spans="20:27" x14ac:dyDescent="0.25">
      <c r="T26" s="1"/>
      <c r="V26" s="1"/>
      <c r="AA26" t="str">
        <f t="shared" si="0"/>
        <v/>
      </c>
    </row>
    <row r="27" spans="20:27" x14ac:dyDescent="0.25">
      <c r="T27" s="1"/>
      <c r="V27" s="1"/>
      <c r="AA27" t="str">
        <f t="shared" si="0"/>
        <v/>
      </c>
    </row>
    <row r="28" spans="20:27" x14ac:dyDescent="0.25">
      <c r="T28" s="1"/>
      <c r="V28" s="1"/>
      <c r="AA28" t="str">
        <f t="shared" si="0"/>
        <v/>
      </c>
    </row>
    <row r="29" spans="20:27" x14ac:dyDescent="0.25">
      <c r="T29" s="1"/>
      <c r="V29" s="1"/>
      <c r="AA29" t="str">
        <f t="shared" si="0"/>
        <v/>
      </c>
    </row>
    <row r="30" spans="20:27" x14ac:dyDescent="0.25">
      <c r="T30" s="1"/>
      <c r="V30" s="1"/>
      <c r="AA30" t="str">
        <f t="shared" si="0"/>
        <v/>
      </c>
    </row>
    <row r="31" spans="20:27" x14ac:dyDescent="0.25">
      <c r="T31" s="1"/>
      <c r="V31" s="1"/>
      <c r="AA31" t="str">
        <f t="shared" si="0"/>
        <v/>
      </c>
    </row>
    <row r="32" spans="20:27" x14ac:dyDescent="0.25">
      <c r="T32" s="1"/>
      <c r="V32" s="1"/>
      <c r="AA32" t="str">
        <f t="shared" si="0"/>
        <v/>
      </c>
    </row>
    <row r="33" spans="20:27" x14ac:dyDescent="0.25">
      <c r="T33" s="1"/>
      <c r="V33" s="1"/>
      <c r="AA33" t="str">
        <f t="shared" si="0"/>
        <v/>
      </c>
    </row>
    <row r="34" spans="20:27" x14ac:dyDescent="0.25">
      <c r="T34" s="1"/>
      <c r="V34" s="1"/>
      <c r="AA34" t="str">
        <f t="shared" si="0"/>
        <v/>
      </c>
    </row>
    <row r="35" spans="20:27" x14ac:dyDescent="0.25">
      <c r="T35" s="1"/>
      <c r="V35" s="1"/>
      <c r="AA35" t="str">
        <f t="shared" si="0"/>
        <v/>
      </c>
    </row>
    <row r="36" spans="20:27" x14ac:dyDescent="0.25">
      <c r="T36" s="1"/>
      <c r="V36" s="1"/>
      <c r="AA36" t="str">
        <f t="shared" si="0"/>
        <v/>
      </c>
    </row>
    <row r="37" spans="20:27" x14ac:dyDescent="0.25">
      <c r="T37" s="1"/>
      <c r="V37" s="1"/>
      <c r="AA37" t="str">
        <f t="shared" si="0"/>
        <v/>
      </c>
    </row>
    <row r="38" spans="20:27" x14ac:dyDescent="0.25">
      <c r="T38" s="1"/>
      <c r="V38" s="1"/>
      <c r="AA38" t="str">
        <f t="shared" si="0"/>
        <v/>
      </c>
    </row>
    <row r="39" spans="20:27" x14ac:dyDescent="0.25">
      <c r="T39" s="1"/>
      <c r="V39" s="1"/>
      <c r="AA39" t="str">
        <f t="shared" si="0"/>
        <v/>
      </c>
    </row>
    <row r="40" spans="20:27" x14ac:dyDescent="0.25">
      <c r="T40" s="1"/>
      <c r="V40" s="1"/>
      <c r="AA40" t="str">
        <f t="shared" si="0"/>
        <v/>
      </c>
    </row>
    <row r="41" spans="20:27" x14ac:dyDescent="0.25">
      <c r="T41" s="1"/>
      <c r="V41" s="1"/>
      <c r="AA41" t="str">
        <f t="shared" si="0"/>
        <v/>
      </c>
    </row>
    <row r="42" spans="20:27" x14ac:dyDescent="0.25">
      <c r="T42" s="1"/>
      <c r="V42" s="1"/>
      <c r="AA42" t="str">
        <f t="shared" si="0"/>
        <v/>
      </c>
    </row>
    <row r="43" spans="20:27" x14ac:dyDescent="0.25">
      <c r="T43" s="1"/>
      <c r="V43" s="1"/>
      <c r="AA43" t="str">
        <f t="shared" si="0"/>
        <v/>
      </c>
    </row>
    <row r="44" spans="20:27" x14ac:dyDescent="0.25">
      <c r="T44" s="1"/>
      <c r="V44" s="1"/>
      <c r="AA44" t="str">
        <f t="shared" si="0"/>
        <v/>
      </c>
    </row>
    <row r="45" spans="20:27" x14ac:dyDescent="0.25">
      <c r="T45" s="1"/>
      <c r="V45" s="1"/>
      <c r="AA45" t="str">
        <f t="shared" si="0"/>
        <v/>
      </c>
    </row>
    <row r="46" spans="20:27" x14ac:dyDescent="0.25">
      <c r="T46" s="1"/>
      <c r="V46" s="1"/>
      <c r="AA46" t="str">
        <f t="shared" si="0"/>
        <v/>
      </c>
    </row>
    <row r="47" spans="20:27" x14ac:dyDescent="0.25">
      <c r="T47" s="1"/>
      <c r="V47" s="1"/>
      <c r="AA47" t="str">
        <f t="shared" si="0"/>
        <v/>
      </c>
    </row>
    <row r="48" spans="20:27" x14ac:dyDescent="0.25">
      <c r="T48" s="1"/>
      <c r="V48" s="1"/>
      <c r="AA48" t="str">
        <f t="shared" si="0"/>
        <v/>
      </c>
    </row>
    <row r="49" spans="20:27" x14ac:dyDescent="0.25">
      <c r="T49" s="1"/>
      <c r="V49" s="1"/>
      <c r="AA49" t="str">
        <f t="shared" si="0"/>
        <v/>
      </c>
    </row>
    <row r="50" spans="20:27" x14ac:dyDescent="0.25">
      <c r="T50" s="1"/>
      <c r="V50" s="1"/>
      <c r="AA50" t="str">
        <f t="shared" si="0"/>
        <v/>
      </c>
    </row>
  </sheetData>
  <dataValidations count="4">
    <dataValidation allowBlank="1" showInputMessage="1" showErrorMessage="1" promptTitle="Coordinates" prompt="Input should be in decimal degrees and to 6 decimal points._x000a__x000a_" sqref="H1:I2" xr:uid="{00000000-0002-0000-0600-000000000000}"/>
    <dataValidation allowBlank="1" showInputMessage="1" showErrorMessage="1" promptTitle="Department Asset ID" prompt="Input should be in the form: Site Type-Site Number-Pole No. (e.g. TS-123-4)" sqref="A1:A2" xr:uid="{00000000-0002-0000-0600-000001000000}"/>
    <dataValidation allowBlank="1" showInputMessage="1" showErrorMessage="1" promptTitle="RITS Site ID" prompt="The Site Type-Site Number (e.g. TS-123)" sqref="E1:E2" xr:uid="{00000000-0002-0000-0600-000002000000}"/>
    <dataValidation allowBlank="1" showInputMessage="1" showErrorMessage="1" promptTitle="RITS Pole" prompt="The pole number relative to the site." sqref="F1:F2" xr:uid="{00000000-0002-0000-0600-000003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600-000004000000}">
          <x14:formula1>
            <xm:f>Lists!$K$3:$K$9</xm:f>
          </x14:formula1>
          <xm:sqref>S2:S49</xm:sqref>
        </x14:dataValidation>
        <x14:dataValidation type="list" allowBlank="1" showInputMessage="1" showErrorMessage="1" xr:uid="{00000000-0002-0000-0600-000005000000}">
          <x14:formula1>
            <xm:f>Lists!$F$3:$F$7</xm:f>
          </x14:formula1>
          <xm:sqref>Z2:Z50</xm:sqref>
        </x14:dataValidation>
        <x14:dataValidation type="list" allowBlank="1" showInputMessage="1" showErrorMessage="1" xr:uid="{00000000-0002-0000-0600-000006000000}">
          <x14:formula1>
            <xm:f>Lists!$B$3:$B$7</xm:f>
          </x14:formula1>
          <xm:sqref>U2:U50 X2:X50</xm:sqref>
        </x14:dataValidation>
        <x14:dataValidation type="list" allowBlank="1" showInputMessage="1" showErrorMessage="1" xr:uid="{00000000-0002-0000-0600-000007000000}">
          <x14:formula1>
            <xm:f>Lists!$M$3:$M$4</xm:f>
          </x14:formula1>
          <xm:sqref>W2:W50 O2:O50</xm:sqref>
        </x14:dataValidation>
        <x14:dataValidation type="list" allowBlank="1" showInputMessage="1" showErrorMessage="1" xr:uid="{00000000-0002-0000-0600-000009000000}">
          <x14:formula1>
            <xm:f>Lists!$AS$3:$AS$5</xm:f>
          </x14:formula1>
          <xm:sqref>L2:L50</xm:sqref>
        </x14:dataValidation>
        <x14:dataValidation type="list" allowBlank="1" showInputMessage="1" showErrorMessage="1" xr:uid="{00000000-0002-0000-0600-00000A000000}">
          <x14:formula1>
            <xm:f>Lists!$AV$3:$AV$4</xm:f>
          </x14:formula1>
          <xm:sqref>M2:M50</xm:sqref>
        </x14:dataValidation>
        <x14:dataValidation type="list" allowBlank="1" showInputMessage="1" showErrorMessage="1" xr:uid="{00000000-0002-0000-0600-00000B000000}">
          <x14:formula1>
            <xm:f>Lists!$BB$3:$BB$21</xm:f>
          </x14:formula1>
          <xm:sqref>Q2:Q50</xm:sqref>
        </x14:dataValidation>
        <x14:dataValidation type="list" allowBlank="1" showInputMessage="1" showErrorMessage="1" xr:uid="{00000000-0002-0000-0600-00000C000000}">
          <x14:formula1>
            <xm:f>Lists!$AY$3:$AY$7</xm:f>
          </x14:formula1>
          <xm:sqref>P2:P50</xm:sqref>
        </x14:dataValidation>
        <x14:dataValidation type="list" allowBlank="1" showInputMessage="1" showErrorMessage="1" xr:uid="{00000000-0002-0000-0600-000008000000}">
          <x14:formula1>
            <xm:f>Lists!$AP$3:$AP$39</xm:f>
          </x14:formula1>
          <xm:sqref>G2:G50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50"/>
  <sheetViews>
    <sheetView zoomScale="90" zoomScaleNormal="90" workbookViewId="0">
      <selection activeCell="C11" sqref="C11"/>
    </sheetView>
  </sheetViews>
  <sheetFormatPr defaultRowHeight="15" x14ac:dyDescent="0.25"/>
  <cols>
    <col min="5" max="5" width="22.28515625" customWidth="1"/>
    <col min="6" max="6" width="10.5703125" style="21" bestFit="1" customWidth="1"/>
    <col min="7" max="7" width="9.140625" style="21"/>
    <col min="12" max="12" width="9.7109375" bestFit="1" customWidth="1"/>
    <col min="14" max="14" width="9.7109375" bestFit="1" customWidth="1"/>
  </cols>
  <sheetData>
    <row r="1" spans="1:22" x14ac:dyDescent="0.25">
      <c r="A1" t="s">
        <v>772</v>
      </c>
      <c r="B1" t="s">
        <v>0</v>
      </c>
      <c r="C1" t="s">
        <v>1</v>
      </c>
      <c r="D1" t="s">
        <v>2</v>
      </c>
      <c r="E1" t="s">
        <v>3</v>
      </c>
      <c r="F1" s="21" t="s">
        <v>4</v>
      </c>
      <c r="G1" s="2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</row>
    <row r="2" spans="1:22" x14ac:dyDescent="0.25">
      <c r="L2" s="1"/>
      <c r="N2" s="1"/>
    </row>
    <row r="3" spans="1:22" x14ac:dyDescent="0.25">
      <c r="L3" s="1"/>
      <c r="N3" s="1"/>
    </row>
    <row r="4" spans="1:22" x14ac:dyDescent="0.25">
      <c r="L4" s="1"/>
      <c r="N4" s="1"/>
      <c r="V4" t="str">
        <f t="shared" ref="V4:V50" si="0">IF(A4="","","Point")</f>
        <v/>
      </c>
    </row>
    <row r="5" spans="1:22" x14ac:dyDescent="0.25">
      <c r="L5" s="1"/>
      <c r="N5" s="1"/>
      <c r="V5" t="str">
        <f t="shared" si="0"/>
        <v/>
      </c>
    </row>
    <row r="6" spans="1:22" x14ac:dyDescent="0.25">
      <c r="L6" s="1"/>
      <c r="N6" s="1"/>
      <c r="V6" t="str">
        <f t="shared" si="0"/>
        <v/>
      </c>
    </row>
    <row r="7" spans="1:22" x14ac:dyDescent="0.25">
      <c r="L7" s="1"/>
      <c r="N7" s="1"/>
      <c r="V7" t="str">
        <f t="shared" si="0"/>
        <v/>
      </c>
    </row>
    <row r="8" spans="1:22" x14ac:dyDescent="0.25">
      <c r="L8" s="1"/>
      <c r="N8" s="1"/>
      <c r="V8" t="str">
        <f t="shared" si="0"/>
        <v/>
      </c>
    </row>
    <row r="9" spans="1:22" x14ac:dyDescent="0.25">
      <c r="L9" s="1"/>
      <c r="N9" s="1"/>
      <c r="V9" t="str">
        <f t="shared" si="0"/>
        <v/>
      </c>
    </row>
    <row r="10" spans="1:22" x14ac:dyDescent="0.25">
      <c r="L10" s="1"/>
      <c r="N10" s="1"/>
      <c r="V10" t="str">
        <f t="shared" si="0"/>
        <v/>
      </c>
    </row>
    <row r="11" spans="1:22" x14ac:dyDescent="0.25">
      <c r="L11" s="1"/>
      <c r="N11" s="1"/>
      <c r="V11" t="str">
        <f t="shared" si="0"/>
        <v/>
      </c>
    </row>
    <row r="12" spans="1:22" x14ac:dyDescent="0.25">
      <c r="L12" s="1"/>
      <c r="N12" s="1"/>
      <c r="V12" t="str">
        <f t="shared" si="0"/>
        <v/>
      </c>
    </row>
    <row r="13" spans="1:22" x14ac:dyDescent="0.25">
      <c r="L13" s="1"/>
      <c r="N13" s="1"/>
      <c r="V13" t="str">
        <f t="shared" si="0"/>
        <v/>
      </c>
    </row>
    <row r="14" spans="1:22" x14ac:dyDescent="0.25">
      <c r="L14" s="1"/>
      <c r="N14" s="1"/>
      <c r="V14" t="str">
        <f t="shared" si="0"/>
        <v/>
      </c>
    </row>
    <row r="15" spans="1:22" x14ac:dyDescent="0.25">
      <c r="L15" s="1"/>
      <c r="N15" s="1"/>
      <c r="V15" t="str">
        <f t="shared" si="0"/>
        <v/>
      </c>
    </row>
    <row r="16" spans="1:22" x14ac:dyDescent="0.25">
      <c r="L16" s="1"/>
      <c r="N16" s="1"/>
      <c r="V16" t="str">
        <f t="shared" si="0"/>
        <v/>
      </c>
    </row>
    <row r="17" spans="12:22" x14ac:dyDescent="0.25">
      <c r="L17" s="1"/>
      <c r="N17" s="1"/>
      <c r="V17" t="str">
        <f t="shared" si="0"/>
        <v/>
      </c>
    </row>
    <row r="18" spans="12:22" x14ac:dyDescent="0.25">
      <c r="L18" s="1"/>
      <c r="N18" s="1"/>
      <c r="V18" t="str">
        <f t="shared" si="0"/>
        <v/>
      </c>
    </row>
    <row r="19" spans="12:22" x14ac:dyDescent="0.25">
      <c r="L19" s="1"/>
      <c r="N19" s="1"/>
      <c r="V19" t="str">
        <f t="shared" si="0"/>
        <v/>
      </c>
    </row>
    <row r="20" spans="12:22" x14ac:dyDescent="0.25">
      <c r="L20" s="1"/>
      <c r="N20" s="1"/>
      <c r="V20" t="str">
        <f t="shared" si="0"/>
        <v/>
      </c>
    </row>
    <row r="21" spans="12:22" x14ac:dyDescent="0.25">
      <c r="L21" s="1"/>
      <c r="N21" s="1"/>
      <c r="V21" t="str">
        <f t="shared" si="0"/>
        <v/>
      </c>
    </row>
    <row r="22" spans="12:22" x14ac:dyDescent="0.25">
      <c r="L22" s="1"/>
      <c r="N22" s="1"/>
      <c r="V22" t="str">
        <f t="shared" si="0"/>
        <v/>
      </c>
    </row>
    <row r="23" spans="12:22" x14ac:dyDescent="0.25">
      <c r="L23" s="1"/>
      <c r="N23" s="1"/>
      <c r="V23" t="str">
        <f t="shared" si="0"/>
        <v/>
      </c>
    </row>
    <row r="24" spans="12:22" x14ac:dyDescent="0.25">
      <c r="L24" s="1"/>
      <c r="N24" s="1"/>
      <c r="V24" t="str">
        <f t="shared" si="0"/>
        <v/>
      </c>
    </row>
    <row r="25" spans="12:22" x14ac:dyDescent="0.25">
      <c r="L25" s="1"/>
      <c r="N25" s="1"/>
      <c r="V25" t="str">
        <f t="shared" si="0"/>
        <v/>
      </c>
    </row>
    <row r="26" spans="12:22" x14ac:dyDescent="0.25">
      <c r="L26" s="1"/>
      <c r="N26" s="1"/>
      <c r="V26" t="str">
        <f t="shared" si="0"/>
        <v/>
      </c>
    </row>
    <row r="27" spans="12:22" x14ac:dyDescent="0.25">
      <c r="L27" s="1"/>
      <c r="N27" s="1"/>
      <c r="V27" t="str">
        <f t="shared" si="0"/>
        <v/>
      </c>
    </row>
    <row r="28" spans="12:22" x14ac:dyDescent="0.25">
      <c r="L28" s="1"/>
      <c r="N28" s="1"/>
      <c r="V28" t="str">
        <f t="shared" si="0"/>
        <v/>
      </c>
    </row>
    <row r="29" spans="12:22" x14ac:dyDescent="0.25">
      <c r="L29" s="1"/>
      <c r="N29" s="1"/>
      <c r="V29" t="str">
        <f t="shared" si="0"/>
        <v/>
      </c>
    </row>
    <row r="30" spans="12:22" x14ac:dyDescent="0.25">
      <c r="L30" s="1"/>
      <c r="N30" s="1"/>
      <c r="V30" t="str">
        <f t="shared" si="0"/>
        <v/>
      </c>
    </row>
    <row r="31" spans="12:22" x14ac:dyDescent="0.25">
      <c r="L31" s="1"/>
      <c r="N31" s="1"/>
      <c r="V31" t="str">
        <f t="shared" si="0"/>
        <v/>
      </c>
    </row>
    <row r="32" spans="12:22" x14ac:dyDescent="0.25">
      <c r="L32" s="1"/>
      <c r="N32" s="1"/>
      <c r="V32" t="str">
        <f t="shared" si="0"/>
        <v/>
      </c>
    </row>
    <row r="33" spans="12:22" x14ac:dyDescent="0.25">
      <c r="L33" s="1"/>
      <c r="N33" s="1"/>
      <c r="V33" t="str">
        <f t="shared" si="0"/>
        <v/>
      </c>
    </row>
    <row r="34" spans="12:22" x14ac:dyDescent="0.25">
      <c r="L34" s="1"/>
      <c r="N34" s="1"/>
      <c r="V34" t="str">
        <f t="shared" si="0"/>
        <v/>
      </c>
    </row>
    <row r="35" spans="12:22" x14ac:dyDescent="0.25">
      <c r="L35" s="1"/>
      <c r="N35" s="1"/>
      <c r="V35" t="str">
        <f t="shared" si="0"/>
        <v/>
      </c>
    </row>
    <row r="36" spans="12:22" x14ac:dyDescent="0.25">
      <c r="L36" s="1"/>
      <c r="N36" s="1"/>
      <c r="V36" t="str">
        <f t="shared" si="0"/>
        <v/>
      </c>
    </row>
    <row r="37" spans="12:22" x14ac:dyDescent="0.25">
      <c r="L37" s="1"/>
      <c r="N37" s="1"/>
      <c r="V37" t="str">
        <f t="shared" si="0"/>
        <v/>
      </c>
    </row>
    <row r="38" spans="12:22" x14ac:dyDescent="0.25">
      <c r="L38" s="1"/>
      <c r="N38" s="1"/>
      <c r="V38" t="str">
        <f t="shared" si="0"/>
        <v/>
      </c>
    </row>
    <row r="39" spans="12:22" x14ac:dyDescent="0.25">
      <c r="L39" s="1"/>
      <c r="N39" s="1"/>
      <c r="V39" t="str">
        <f t="shared" si="0"/>
        <v/>
      </c>
    </row>
    <row r="40" spans="12:22" x14ac:dyDescent="0.25">
      <c r="L40" s="1"/>
      <c r="N40" s="1"/>
      <c r="V40" t="str">
        <f t="shared" si="0"/>
        <v/>
      </c>
    </row>
    <row r="41" spans="12:22" x14ac:dyDescent="0.25">
      <c r="L41" s="1"/>
      <c r="N41" s="1"/>
      <c r="V41" t="str">
        <f t="shared" si="0"/>
        <v/>
      </c>
    </row>
    <row r="42" spans="12:22" x14ac:dyDescent="0.25">
      <c r="L42" s="1"/>
      <c r="N42" s="1"/>
      <c r="V42" t="str">
        <f t="shared" si="0"/>
        <v/>
      </c>
    </row>
    <row r="43" spans="12:22" x14ac:dyDescent="0.25">
      <c r="L43" s="1"/>
      <c r="N43" s="1"/>
      <c r="V43" t="str">
        <f t="shared" si="0"/>
        <v/>
      </c>
    </row>
    <row r="44" spans="12:22" x14ac:dyDescent="0.25">
      <c r="L44" s="1"/>
      <c r="N44" s="1"/>
      <c r="V44" t="str">
        <f t="shared" si="0"/>
        <v/>
      </c>
    </row>
    <row r="45" spans="12:22" x14ac:dyDescent="0.25">
      <c r="L45" s="1"/>
      <c r="N45" s="1"/>
      <c r="V45" t="str">
        <f t="shared" si="0"/>
        <v/>
      </c>
    </row>
    <row r="46" spans="12:22" x14ac:dyDescent="0.25">
      <c r="L46" s="1"/>
      <c r="N46" s="1"/>
      <c r="V46" t="str">
        <f t="shared" si="0"/>
        <v/>
      </c>
    </row>
    <row r="47" spans="12:22" x14ac:dyDescent="0.25">
      <c r="L47" s="1"/>
      <c r="N47" s="1"/>
      <c r="V47" t="str">
        <f t="shared" si="0"/>
        <v/>
      </c>
    </row>
    <row r="48" spans="12:22" x14ac:dyDescent="0.25">
      <c r="L48" s="1"/>
      <c r="N48" s="1"/>
      <c r="V48" t="str">
        <f t="shared" si="0"/>
        <v/>
      </c>
    </row>
    <row r="49" spans="12:22" x14ac:dyDescent="0.25">
      <c r="L49" s="1"/>
      <c r="N49" s="1"/>
      <c r="V49" t="str">
        <f t="shared" si="0"/>
        <v/>
      </c>
    </row>
    <row r="50" spans="12:22" x14ac:dyDescent="0.25">
      <c r="L50" s="1"/>
      <c r="N50" s="1"/>
      <c r="V50" t="str">
        <f t="shared" si="0"/>
        <v/>
      </c>
    </row>
  </sheetData>
  <dataValidations count="2">
    <dataValidation allowBlank="1" showInputMessage="1" showErrorMessage="1" promptTitle="Department Asset ID" prompt="Input should be in the form: Site Type-Site Number. (e.g. TS-123)" sqref="A1:A2" xr:uid="{00000000-0002-0000-0700-000000000000}"/>
    <dataValidation allowBlank="1" showInputMessage="1" showErrorMessage="1" promptTitle="Coordinates" prompt="Input should be in decimal degrees and to 6 decimal points._x000a__x000a_" sqref="F1:G2" xr:uid="{00000000-0002-0000-07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700-000002000000}">
          <x14:formula1>
            <xm:f>Lists!$K$3:$K$9</xm:f>
          </x14:formula1>
          <xm:sqref>K2:K49</xm:sqref>
        </x14:dataValidation>
        <x14:dataValidation type="list" allowBlank="1" showInputMessage="1" showErrorMessage="1" xr:uid="{00000000-0002-0000-0700-000003000000}">
          <x14:formula1>
            <xm:f>Lists!$F$3:$F$7</xm:f>
          </x14:formula1>
          <xm:sqref>O2:O50</xm:sqref>
        </x14:dataValidation>
        <x14:dataValidation type="list" allowBlank="1" showInputMessage="1" showErrorMessage="1" xr:uid="{00000000-0002-0000-0700-000004000000}">
          <x14:formula1>
            <xm:f>Lists!$B$3:$B$7</xm:f>
          </x14:formula1>
          <xm:sqref>M2:M50</xm:sqref>
        </x14:dataValidation>
        <x14:dataValidation type="list" allowBlank="1" showInputMessage="1" showErrorMessage="1" xr:uid="{00000000-0002-0000-0700-000005000000}">
          <x14:formula1>
            <xm:f>Lists!$M$3:$M$4</xm:f>
          </x14:formula1>
          <xm:sqref>P2:P50</xm:sqref>
        </x14:dataValidation>
        <x14:dataValidation type="list" allowBlank="1" showInputMessage="1" showErrorMessage="1" xr:uid="{00000000-0002-0000-0700-000006000000}">
          <x14:formula1>
            <xm:f>Lists!$BE$3:$BE$25</xm:f>
          </x14:formula1>
          <xm:sqref>E2:E150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50"/>
  <sheetViews>
    <sheetView tabSelected="1" zoomScale="90" zoomScaleNormal="90" workbookViewId="0">
      <selection activeCell="C11" sqref="C11"/>
    </sheetView>
  </sheetViews>
  <sheetFormatPr defaultRowHeight="15" x14ac:dyDescent="0.25"/>
  <cols>
    <col min="4" max="4" width="14" customWidth="1"/>
    <col min="5" max="5" width="35" customWidth="1"/>
    <col min="6" max="6" width="11.42578125" customWidth="1"/>
    <col min="12" max="12" width="17.140625" customWidth="1"/>
    <col min="13" max="13" width="10.7109375" bestFit="1" customWidth="1"/>
  </cols>
  <sheetData>
    <row r="1" spans="1:18" x14ac:dyDescent="0.25">
      <c r="A1" t="s">
        <v>772</v>
      </c>
      <c r="B1" t="s">
        <v>0</v>
      </c>
      <c r="C1" t="s">
        <v>1</v>
      </c>
      <c r="D1" t="s">
        <v>38</v>
      </c>
      <c r="E1" t="s">
        <v>74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26</v>
      </c>
      <c r="N1" t="s">
        <v>11</v>
      </c>
      <c r="O1" t="s">
        <v>8</v>
      </c>
      <c r="P1" t="s">
        <v>13</v>
      </c>
      <c r="Q1" t="s">
        <v>57</v>
      </c>
      <c r="R1" t="s">
        <v>20</v>
      </c>
    </row>
    <row r="2" spans="1:18" x14ac:dyDescent="0.25">
      <c r="M2" s="1"/>
      <c r="R2" t="str">
        <f>IF(A2="","","Point")</f>
        <v/>
      </c>
    </row>
    <row r="3" spans="1:18" x14ac:dyDescent="0.25">
      <c r="M3" s="1"/>
      <c r="R3" t="str">
        <f t="shared" ref="R3:R50" si="0">IF(A3="","","Point")</f>
        <v/>
      </c>
    </row>
    <row r="4" spans="1:18" x14ac:dyDescent="0.25">
      <c r="M4" s="1"/>
      <c r="R4" t="str">
        <f t="shared" si="0"/>
        <v/>
      </c>
    </row>
    <row r="5" spans="1:18" x14ac:dyDescent="0.25">
      <c r="M5" s="1"/>
      <c r="R5" t="str">
        <f t="shared" si="0"/>
        <v/>
      </c>
    </row>
    <row r="6" spans="1:18" x14ac:dyDescent="0.25">
      <c r="M6" s="1"/>
      <c r="R6" t="str">
        <f t="shared" si="0"/>
        <v/>
      </c>
    </row>
    <row r="7" spans="1:18" x14ac:dyDescent="0.25">
      <c r="M7" s="1"/>
      <c r="R7" t="str">
        <f t="shared" si="0"/>
        <v/>
      </c>
    </row>
    <row r="8" spans="1:18" x14ac:dyDescent="0.25">
      <c r="M8" s="1"/>
      <c r="R8" t="str">
        <f t="shared" si="0"/>
        <v/>
      </c>
    </row>
    <row r="9" spans="1:18" x14ac:dyDescent="0.25">
      <c r="M9" s="1"/>
      <c r="R9" t="str">
        <f t="shared" si="0"/>
        <v/>
      </c>
    </row>
    <row r="10" spans="1:18" x14ac:dyDescent="0.25">
      <c r="M10" s="1"/>
      <c r="R10" t="str">
        <f t="shared" si="0"/>
        <v/>
      </c>
    </row>
    <row r="11" spans="1:18" x14ac:dyDescent="0.25">
      <c r="M11" s="1"/>
      <c r="R11" t="str">
        <f t="shared" si="0"/>
        <v/>
      </c>
    </row>
    <row r="12" spans="1:18" x14ac:dyDescent="0.25">
      <c r="M12" s="1"/>
      <c r="R12" t="str">
        <f t="shared" si="0"/>
        <v/>
      </c>
    </row>
    <row r="13" spans="1:18" x14ac:dyDescent="0.25">
      <c r="M13" s="1"/>
      <c r="R13" t="str">
        <f t="shared" si="0"/>
        <v/>
      </c>
    </row>
    <row r="14" spans="1:18" x14ac:dyDescent="0.25">
      <c r="M14" s="1"/>
      <c r="R14" t="str">
        <f t="shared" si="0"/>
        <v/>
      </c>
    </row>
    <row r="15" spans="1:18" x14ac:dyDescent="0.25">
      <c r="M15" s="1"/>
      <c r="R15" t="str">
        <f t="shared" si="0"/>
        <v/>
      </c>
    </row>
    <row r="16" spans="1:18" x14ac:dyDescent="0.25">
      <c r="M16" s="1"/>
      <c r="R16" t="str">
        <f t="shared" si="0"/>
        <v/>
      </c>
    </row>
    <row r="17" spans="13:18" x14ac:dyDescent="0.25">
      <c r="M17" s="1"/>
      <c r="R17" t="str">
        <f t="shared" si="0"/>
        <v/>
      </c>
    </row>
    <row r="18" spans="13:18" x14ac:dyDescent="0.25">
      <c r="M18" s="1"/>
      <c r="R18" t="str">
        <f t="shared" si="0"/>
        <v/>
      </c>
    </row>
    <row r="19" spans="13:18" x14ac:dyDescent="0.25">
      <c r="M19" s="1"/>
      <c r="R19" t="str">
        <f t="shared" si="0"/>
        <v/>
      </c>
    </row>
    <row r="20" spans="13:18" x14ac:dyDescent="0.25">
      <c r="M20" s="1"/>
      <c r="R20" t="str">
        <f t="shared" si="0"/>
        <v/>
      </c>
    </row>
    <row r="21" spans="13:18" x14ac:dyDescent="0.25">
      <c r="M21" s="1"/>
      <c r="R21" t="str">
        <f t="shared" si="0"/>
        <v/>
      </c>
    </row>
    <row r="22" spans="13:18" x14ac:dyDescent="0.25">
      <c r="M22" s="1"/>
      <c r="R22" t="str">
        <f t="shared" si="0"/>
        <v/>
      </c>
    </row>
    <row r="23" spans="13:18" x14ac:dyDescent="0.25">
      <c r="M23" s="1"/>
      <c r="R23" t="str">
        <f t="shared" si="0"/>
        <v/>
      </c>
    </row>
    <row r="24" spans="13:18" x14ac:dyDescent="0.25">
      <c r="M24" s="1"/>
      <c r="R24" t="str">
        <f t="shared" si="0"/>
        <v/>
      </c>
    </row>
    <row r="25" spans="13:18" x14ac:dyDescent="0.25">
      <c r="M25" s="1"/>
      <c r="R25" t="str">
        <f t="shared" si="0"/>
        <v/>
      </c>
    </row>
    <row r="26" spans="13:18" x14ac:dyDescent="0.25">
      <c r="M26" s="1"/>
      <c r="R26" t="str">
        <f t="shared" si="0"/>
        <v/>
      </c>
    </row>
    <row r="27" spans="13:18" x14ac:dyDescent="0.25">
      <c r="M27" s="1"/>
      <c r="R27" t="str">
        <f t="shared" si="0"/>
        <v/>
      </c>
    </row>
    <row r="28" spans="13:18" x14ac:dyDescent="0.25">
      <c r="M28" s="1"/>
      <c r="R28" t="str">
        <f t="shared" si="0"/>
        <v/>
      </c>
    </row>
    <row r="29" spans="13:18" x14ac:dyDescent="0.25">
      <c r="M29" s="1"/>
      <c r="R29" t="str">
        <f t="shared" si="0"/>
        <v/>
      </c>
    </row>
    <row r="30" spans="13:18" x14ac:dyDescent="0.25">
      <c r="M30" s="1"/>
      <c r="R30" t="str">
        <f t="shared" si="0"/>
        <v/>
      </c>
    </row>
    <row r="31" spans="13:18" x14ac:dyDescent="0.25">
      <c r="M31" s="1"/>
      <c r="R31" t="str">
        <f t="shared" si="0"/>
        <v/>
      </c>
    </row>
    <row r="32" spans="13:18" x14ac:dyDescent="0.25">
      <c r="M32" s="1"/>
      <c r="R32" t="str">
        <f t="shared" si="0"/>
        <v/>
      </c>
    </row>
    <row r="33" spans="13:18" x14ac:dyDescent="0.25">
      <c r="M33" s="1"/>
      <c r="R33" t="str">
        <f t="shared" si="0"/>
        <v/>
      </c>
    </row>
    <row r="34" spans="13:18" x14ac:dyDescent="0.25">
      <c r="M34" s="1"/>
      <c r="R34" t="str">
        <f t="shared" si="0"/>
        <v/>
      </c>
    </row>
    <row r="35" spans="13:18" x14ac:dyDescent="0.25">
      <c r="M35" s="1"/>
      <c r="R35" t="str">
        <f t="shared" si="0"/>
        <v/>
      </c>
    </row>
    <row r="36" spans="13:18" x14ac:dyDescent="0.25">
      <c r="M36" s="1"/>
      <c r="R36" t="str">
        <f t="shared" si="0"/>
        <v/>
      </c>
    </row>
    <row r="37" spans="13:18" x14ac:dyDescent="0.25">
      <c r="M37" s="1"/>
      <c r="R37" t="str">
        <f t="shared" si="0"/>
        <v/>
      </c>
    </row>
    <row r="38" spans="13:18" x14ac:dyDescent="0.25">
      <c r="M38" s="1"/>
      <c r="R38" t="str">
        <f t="shared" si="0"/>
        <v/>
      </c>
    </row>
    <row r="39" spans="13:18" x14ac:dyDescent="0.25">
      <c r="M39" s="1"/>
      <c r="R39" t="str">
        <f t="shared" si="0"/>
        <v/>
      </c>
    </row>
    <row r="40" spans="13:18" x14ac:dyDescent="0.25">
      <c r="M40" s="1"/>
      <c r="R40" t="str">
        <f t="shared" si="0"/>
        <v/>
      </c>
    </row>
    <row r="41" spans="13:18" x14ac:dyDescent="0.25">
      <c r="M41" s="1"/>
      <c r="R41" t="str">
        <f t="shared" si="0"/>
        <v/>
      </c>
    </row>
    <row r="42" spans="13:18" x14ac:dyDescent="0.25">
      <c r="M42" s="1"/>
      <c r="R42" t="str">
        <f t="shared" si="0"/>
        <v/>
      </c>
    </row>
    <row r="43" spans="13:18" x14ac:dyDescent="0.25">
      <c r="M43" s="1"/>
      <c r="R43" t="str">
        <f t="shared" si="0"/>
        <v/>
      </c>
    </row>
    <row r="44" spans="13:18" x14ac:dyDescent="0.25">
      <c r="M44" s="1"/>
      <c r="R44" t="str">
        <f t="shared" si="0"/>
        <v/>
      </c>
    </row>
    <row r="45" spans="13:18" x14ac:dyDescent="0.25">
      <c r="M45" s="1"/>
      <c r="R45" t="str">
        <f t="shared" si="0"/>
        <v/>
      </c>
    </row>
    <row r="46" spans="13:18" x14ac:dyDescent="0.25">
      <c r="M46" s="1"/>
      <c r="R46" t="str">
        <f t="shared" si="0"/>
        <v/>
      </c>
    </row>
    <row r="47" spans="13:18" x14ac:dyDescent="0.25">
      <c r="M47" s="1"/>
      <c r="R47" t="str">
        <f t="shared" si="0"/>
        <v/>
      </c>
    </row>
    <row r="48" spans="13:18" x14ac:dyDescent="0.25">
      <c r="M48" s="1"/>
      <c r="R48" t="str">
        <f t="shared" si="0"/>
        <v/>
      </c>
    </row>
    <row r="49" spans="13:18" x14ac:dyDescent="0.25">
      <c r="M49" s="1"/>
      <c r="R49" t="str">
        <f t="shared" si="0"/>
        <v/>
      </c>
    </row>
    <row r="50" spans="13:18" x14ac:dyDescent="0.25">
      <c r="M50" s="1"/>
      <c r="R50" t="str">
        <f t="shared" si="0"/>
        <v/>
      </c>
    </row>
  </sheetData>
  <dataValidations count="1">
    <dataValidation allowBlank="1" showInputMessage="1" showErrorMessage="1" promptTitle="Department Asset ID" prompt="Input should be in the form: Site Type-Site Number. (e.g. TS-123)" sqref="A1:A2" xr:uid="{00000000-0002-0000-0C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C00-000001000000}">
          <x14:formula1>
            <xm:f>Lists!$F$3:$F$7</xm:f>
          </x14:formula1>
          <xm:sqref>P2:P50</xm:sqref>
        </x14:dataValidation>
        <x14:dataValidation type="list" allowBlank="1" showInputMessage="1" showErrorMessage="1" xr:uid="{00000000-0002-0000-0C00-000002000000}">
          <x14:formula1>
            <xm:f>Lists!$B$3:$B$7</xm:f>
          </x14:formula1>
          <xm:sqref>N2:N50</xm:sqref>
        </x14:dataValidation>
        <x14:dataValidation type="list" allowBlank="1" showInputMessage="1" showErrorMessage="1" xr:uid="{00000000-0002-0000-0C00-000004000000}">
          <x14:formula1>
            <xm:f>Lists!$BY$3:$BY$6</xm:f>
          </x14:formula1>
          <xm:sqref>H2:K50</xm:sqref>
        </x14:dataValidation>
        <x14:dataValidation type="list" allowBlank="1" showInputMessage="1" showErrorMessage="1" xr:uid="{00000000-0002-0000-0C00-000005000000}">
          <x14:formula1>
            <xm:f>Lists!$BY$3:$BY$5</xm:f>
          </x14:formula1>
          <xm:sqref>G2:G50</xm:sqref>
        </x14:dataValidation>
        <x14:dataValidation type="list" allowBlank="1" showInputMessage="1" showErrorMessage="1" xr:uid="{00000000-0002-0000-0C00-000006000000}">
          <x14:formula1>
            <xm:f>Lists!$BW$3:$BW$18</xm:f>
          </x14:formula1>
          <xm:sqref>F2:F50</xm:sqref>
        </x14:dataValidation>
        <x14:dataValidation type="list" allowBlank="1" showInputMessage="1" showErrorMessage="1" xr:uid="{00000000-0002-0000-0C00-000003000000}">
          <x14:formula1>
            <xm:f>Lists!$BT$3:$BT$30</xm:f>
          </x14:formula1>
          <xm:sqref>E2:E50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50"/>
  <sheetViews>
    <sheetView zoomScale="90" zoomScaleNormal="90" workbookViewId="0">
      <selection activeCell="C11" sqref="C11"/>
    </sheetView>
  </sheetViews>
  <sheetFormatPr defaultRowHeight="15" x14ac:dyDescent="0.25"/>
  <cols>
    <col min="5" max="5" width="26.5703125" bestFit="1" customWidth="1"/>
    <col min="6" max="6" width="17.42578125" bestFit="1" customWidth="1"/>
    <col min="7" max="7" width="18.140625" bestFit="1" customWidth="1"/>
    <col min="8" max="8" width="22.42578125" bestFit="1" customWidth="1"/>
    <col min="9" max="9" width="21.7109375" bestFit="1" customWidth="1"/>
    <col min="10" max="10" width="15.7109375" bestFit="1" customWidth="1"/>
    <col min="11" max="11" width="17" bestFit="1" customWidth="1"/>
    <col min="13" max="13" width="11.7109375" bestFit="1" customWidth="1"/>
    <col min="14" max="14" width="9.7109375" style="1" bestFit="1" customWidth="1"/>
  </cols>
  <sheetData>
    <row r="1" spans="1:15" x14ac:dyDescent="0.25">
      <c r="A1" t="s">
        <v>772</v>
      </c>
      <c r="B1" t="s">
        <v>0</v>
      </c>
      <c r="C1" t="s">
        <v>1</v>
      </c>
      <c r="D1" t="s">
        <v>3</v>
      </c>
      <c r="E1" t="s">
        <v>15</v>
      </c>
      <c r="F1" t="s">
        <v>48</v>
      </c>
      <c r="G1" t="s">
        <v>16</v>
      </c>
      <c r="H1" t="s">
        <v>17</v>
      </c>
      <c r="I1" t="s">
        <v>18</v>
      </c>
      <c r="J1" t="s">
        <v>26</v>
      </c>
      <c r="K1" t="s">
        <v>11</v>
      </c>
      <c r="L1" t="s">
        <v>8</v>
      </c>
      <c r="M1" t="s">
        <v>13</v>
      </c>
      <c r="N1" s="1" t="s">
        <v>57</v>
      </c>
      <c r="O1" t="s">
        <v>20</v>
      </c>
    </row>
    <row r="2" spans="1:15" x14ac:dyDescent="0.25">
      <c r="J2" s="1"/>
      <c r="O2" t="str">
        <f>IF(A2="","","Point")</f>
        <v/>
      </c>
    </row>
    <row r="3" spans="1:15" x14ac:dyDescent="0.25">
      <c r="J3" s="1"/>
      <c r="O3" t="str">
        <f t="shared" ref="O3:O50" si="0">IF(A3="","","Point")</f>
        <v/>
      </c>
    </row>
    <row r="4" spans="1:15" x14ac:dyDescent="0.25">
      <c r="J4" s="1"/>
      <c r="O4" t="str">
        <f t="shared" si="0"/>
        <v/>
      </c>
    </row>
    <row r="5" spans="1:15" x14ac:dyDescent="0.25">
      <c r="J5" s="1"/>
      <c r="O5" t="str">
        <f t="shared" si="0"/>
        <v/>
      </c>
    </row>
    <row r="6" spans="1:15" x14ac:dyDescent="0.25">
      <c r="J6" s="1"/>
      <c r="O6" t="str">
        <f t="shared" si="0"/>
        <v/>
      </c>
    </row>
    <row r="7" spans="1:15" x14ac:dyDescent="0.25">
      <c r="J7" s="1"/>
      <c r="O7" t="str">
        <f t="shared" si="0"/>
        <v/>
      </c>
    </row>
    <row r="8" spans="1:15" x14ac:dyDescent="0.25">
      <c r="J8" s="1"/>
      <c r="O8" t="str">
        <f t="shared" si="0"/>
        <v/>
      </c>
    </row>
    <row r="9" spans="1:15" x14ac:dyDescent="0.25">
      <c r="J9" s="1"/>
      <c r="O9" t="str">
        <f t="shared" si="0"/>
        <v/>
      </c>
    </row>
    <row r="10" spans="1:15" x14ac:dyDescent="0.25">
      <c r="J10" s="1"/>
      <c r="O10" t="str">
        <f t="shared" si="0"/>
        <v/>
      </c>
    </row>
    <row r="11" spans="1:15" x14ac:dyDescent="0.25">
      <c r="J11" s="1"/>
      <c r="O11" t="str">
        <f t="shared" si="0"/>
        <v/>
      </c>
    </row>
    <row r="12" spans="1:15" x14ac:dyDescent="0.25">
      <c r="J12" s="1"/>
      <c r="O12" t="str">
        <f t="shared" si="0"/>
        <v/>
      </c>
    </row>
    <row r="13" spans="1:15" x14ac:dyDescent="0.25">
      <c r="J13" s="1"/>
      <c r="O13" t="str">
        <f t="shared" si="0"/>
        <v/>
      </c>
    </row>
    <row r="14" spans="1:15" x14ac:dyDescent="0.25">
      <c r="J14" s="1"/>
      <c r="O14" t="str">
        <f t="shared" si="0"/>
        <v/>
      </c>
    </row>
    <row r="15" spans="1:15" x14ac:dyDescent="0.25">
      <c r="J15" s="1"/>
      <c r="O15" t="str">
        <f t="shared" si="0"/>
        <v/>
      </c>
    </row>
    <row r="16" spans="1:15" x14ac:dyDescent="0.25">
      <c r="J16" s="1"/>
      <c r="O16" t="str">
        <f t="shared" si="0"/>
        <v/>
      </c>
    </row>
    <row r="17" spans="10:15" x14ac:dyDescent="0.25">
      <c r="J17" s="1"/>
      <c r="O17" t="str">
        <f t="shared" si="0"/>
        <v/>
      </c>
    </row>
    <row r="18" spans="10:15" x14ac:dyDescent="0.25">
      <c r="J18" s="1"/>
      <c r="O18" t="str">
        <f t="shared" si="0"/>
        <v/>
      </c>
    </row>
    <row r="19" spans="10:15" x14ac:dyDescent="0.25">
      <c r="J19" s="1"/>
      <c r="O19" t="str">
        <f t="shared" si="0"/>
        <v/>
      </c>
    </row>
    <row r="20" spans="10:15" x14ac:dyDescent="0.25">
      <c r="J20" s="1"/>
      <c r="O20" t="str">
        <f t="shared" si="0"/>
        <v/>
      </c>
    </row>
    <row r="21" spans="10:15" x14ac:dyDescent="0.25">
      <c r="J21" s="1"/>
      <c r="O21" t="str">
        <f t="shared" si="0"/>
        <v/>
      </c>
    </row>
    <row r="22" spans="10:15" x14ac:dyDescent="0.25">
      <c r="J22" s="1"/>
      <c r="O22" t="str">
        <f t="shared" si="0"/>
        <v/>
      </c>
    </row>
    <row r="23" spans="10:15" x14ac:dyDescent="0.25">
      <c r="J23" s="1"/>
      <c r="O23" t="str">
        <f t="shared" si="0"/>
        <v/>
      </c>
    </row>
    <row r="24" spans="10:15" x14ac:dyDescent="0.25">
      <c r="J24" s="1"/>
      <c r="O24" t="str">
        <f t="shared" si="0"/>
        <v/>
      </c>
    </row>
    <row r="25" spans="10:15" x14ac:dyDescent="0.25">
      <c r="J25" s="1"/>
      <c r="O25" t="str">
        <f t="shared" si="0"/>
        <v/>
      </c>
    </row>
    <row r="26" spans="10:15" x14ac:dyDescent="0.25">
      <c r="J26" s="1"/>
      <c r="O26" t="str">
        <f t="shared" si="0"/>
        <v/>
      </c>
    </row>
    <row r="27" spans="10:15" x14ac:dyDescent="0.25">
      <c r="J27" s="1"/>
      <c r="O27" t="str">
        <f t="shared" si="0"/>
        <v/>
      </c>
    </row>
    <row r="28" spans="10:15" x14ac:dyDescent="0.25">
      <c r="J28" s="1"/>
      <c r="O28" t="str">
        <f t="shared" si="0"/>
        <v/>
      </c>
    </row>
    <row r="29" spans="10:15" x14ac:dyDescent="0.25">
      <c r="J29" s="1"/>
      <c r="O29" t="str">
        <f t="shared" si="0"/>
        <v/>
      </c>
    </row>
    <row r="30" spans="10:15" x14ac:dyDescent="0.25">
      <c r="J30" s="1"/>
      <c r="O30" t="str">
        <f t="shared" si="0"/>
        <v/>
      </c>
    </row>
    <row r="31" spans="10:15" x14ac:dyDescent="0.25">
      <c r="J31" s="1"/>
      <c r="O31" t="str">
        <f t="shared" si="0"/>
        <v/>
      </c>
    </row>
    <row r="32" spans="10:15" x14ac:dyDescent="0.25">
      <c r="J32" s="1"/>
      <c r="O32" t="str">
        <f t="shared" si="0"/>
        <v/>
      </c>
    </row>
    <row r="33" spans="10:15" x14ac:dyDescent="0.25">
      <c r="J33" s="1"/>
      <c r="O33" t="str">
        <f t="shared" si="0"/>
        <v/>
      </c>
    </row>
    <row r="34" spans="10:15" x14ac:dyDescent="0.25">
      <c r="J34" s="1"/>
      <c r="O34" t="str">
        <f t="shared" si="0"/>
        <v/>
      </c>
    </row>
    <row r="35" spans="10:15" x14ac:dyDescent="0.25">
      <c r="J35" s="1"/>
      <c r="O35" t="str">
        <f t="shared" si="0"/>
        <v/>
      </c>
    </row>
    <row r="36" spans="10:15" x14ac:dyDescent="0.25">
      <c r="J36" s="1"/>
      <c r="O36" t="str">
        <f t="shared" si="0"/>
        <v/>
      </c>
    </row>
    <row r="37" spans="10:15" x14ac:dyDescent="0.25">
      <c r="J37" s="1"/>
      <c r="O37" t="str">
        <f t="shared" si="0"/>
        <v/>
      </c>
    </row>
    <row r="38" spans="10:15" x14ac:dyDescent="0.25">
      <c r="J38" s="1"/>
      <c r="O38" t="str">
        <f t="shared" si="0"/>
        <v/>
      </c>
    </row>
    <row r="39" spans="10:15" x14ac:dyDescent="0.25">
      <c r="J39" s="1"/>
      <c r="O39" t="str">
        <f t="shared" si="0"/>
        <v/>
      </c>
    </row>
    <row r="40" spans="10:15" x14ac:dyDescent="0.25">
      <c r="J40" s="1"/>
      <c r="O40" t="str">
        <f t="shared" si="0"/>
        <v/>
      </c>
    </row>
    <row r="41" spans="10:15" x14ac:dyDescent="0.25">
      <c r="J41" s="1"/>
      <c r="O41" t="str">
        <f t="shared" si="0"/>
        <v/>
      </c>
    </row>
    <row r="42" spans="10:15" x14ac:dyDescent="0.25">
      <c r="J42" s="1"/>
      <c r="O42" t="str">
        <f t="shared" si="0"/>
        <v/>
      </c>
    </row>
    <row r="43" spans="10:15" x14ac:dyDescent="0.25">
      <c r="J43" s="1"/>
      <c r="O43" t="str">
        <f t="shared" si="0"/>
        <v/>
      </c>
    </row>
    <row r="44" spans="10:15" x14ac:dyDescent="0.25">
      <c r="J44" s="1"/>
      <c r="O44" t="str">
        <f t="shared" si="0"/>
        <v/>
      </c>
    </row>
    <row r="45" spans="10:15" x14ac:dyDescent="0.25">
      <c r="J45" s="1"/>
      <c r="O45" t="str">
        <f t="shared" si="0"/>
        <v/>
      </c>
    </row>
    <row r="46" spans="10:15" x14ac:dyDescent="0.25">
      <c r="J46" s="1"/>
      <c r="O46" t="str">
        <f t="shared" si="0"/>
        <v/>
      </c>
    </row>
    <row r="47" spans="10:15" x14ac:dyDescent="0.25">
      <c r="J47" s="1"/>
      <c r="O47" t="str">
        <f t="shared" si="0"/>
        <v/>
      </c>
    </row>
    <row r="48" spans="10:15" x14ac:dyDescent="0.25">
      <c r="J48" s="1"/>
      <c r="O48" t="str">
        <f t="shared" si="0"/>
        <v/>
      </c>
    </row>
    <row r="49" spans="10:15" x14ac:dyDescent="0.25">
      <c r="J49" s="1"/>
      <c r="O49" t="str">
        <f t="shared" si="0"/>
        <v/>
      </c>
    </row>
    <row r="50" spans="10:15" x14ac:dyDescent="0.25">
      <c r="J50" s="1"/>
      <c r="O50" t="str">
        <f t="shared" si="0"/>
        <v/>
      </c>
    </row>
  </sheetData>
  <dataValidations count="1">
    <dataValidation allowBlank="1" showInputMessage="1" showErrorMessage="1" promptTitle="Department Asset ID" prompt="Input should be in the form: Site Type-Site Number. (e.g. TS-123)" sqref="A1:A2" xr:uid="{00000000-0002-0000-11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100-000001000000}">
          <x14:formula1>
            <xm:f>Lists!$F$3:$F$7</xm:f>
          </x14:formula1>
          <xm:sqref>M2:M50</xm:sqref>
        </x14:dataValidation>
        <x14:dataValidation type="list" allowBlank="1" showInputMessage="1" showErrorMessage="1" xr:uid="{00000000-0002-0000-1100-000002000000}">
          <x14:formula1>
            <xm:f>Lists!$B$3:$B$7</xm:f>
          </x14:formula1>
          <xm:sqref>K2:K50</xm:sqref>
        </x14:dataValidation>
        <x14:dataValidation type="list" allowBlank="1" showInputMessage="1" showErrorMessage="1" xr:uid="{00000000-0002-0000-1100-000003000000}">
          <x14:formula1>
            <xm:f>Lists!$CS$3:$CS$6</xm:f>
          </x14:formula1>
          <xm:sqref>D2:D50</xm:sqref>
        </x14:dataValidation>
        <x14:dataValidation type="list" allowBlank="1" showInputMessage="1" showErrorMessage="1" xr:uid="{00000000-0002-0000-1100-000004000000}">
          <x14:formula1>
            <xm:f>Lists!$DE$3:$DE$4</xm:f>
          </x14:formula1>
          <xm:sqref>F2:F50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B51"/>
  <sheetViews>
    <sheetView topLeftCell="C1" zoomScale="90" zoomScaleNormal="90" workbookViewId="0">
      <selection activeCell="C11" sqref="C11"/>
    </sheetView>
  </sheetViews>
  <sheetFormatPr defaultRowHeight="15" x14ac:dyDescent="0.25"/>
  <cols>
    <col min="5" max="5" width="15.140625" customWidth="1"/>
    <col min="6" max="6" width="21.5703125" customWidth="1"/>
    <col min="8" max="8" width="10.5703125" style="21" bestFit="1" customWidth="1"/>
    <col min="9" max="9" width="9.140625" style="21"/>
    <col min="14" max="14" width="9.7109375" bestFit="1" customWidth="1"/>
    <col min="15" max="15" width="10.7109375" style="1" bestFit="1" customWidth="1"/>
    <col min="17" max="17" width="9.7109375" bestFit="1" customWidth="1"/>
    <col min="20" max="20" width="12.85546875" customWidth="1"/>
  </cols>
  <sheetData>
    <row r="1" spans="1:28" x14ac:dyDescent="0.25">
      <c r="A1" t="s">
        <v>772</v>
      </c>
      <c r="B1" t="s">
        <v>0</v>
      </c>
      <c r="C1" t="s">
        <v>1</v>
      </c>
      <c r="D1" t="s">
        <v>2</v>
      </c>
      <c r="E1" t="s">
        <v>43</v>
      </c>
      <c r="F1" t="s">
        <v>44</v>
      </c>
      <c r="G1" t="s">
        <v>45</v>
      </c>
      <c r="H1" s="21" t="s">
        <v>4</v>
      </c>
      <c r="I1" s="2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s="1" t="s">
        <v>46</v>
      </c>
      <c r="P1" t="s">
        <v>11</v>
      </c>
      <c r="Q1" t="s">
        <v>12</v>
      </c>
      <c r="R1" t="s">
        <v>13</v>
      </c>
      <c r="S1" t="s">
        <v>14</v>
      </c>
      <c r="T1" t="s">
        <v>47</v>
      </c>
      <c r="U1" t="s">
        <v>15</v>
      </c>
      <c r="V1" t="s">
        <v>48</v>
      </c>
      <c r="W1" t="s">
        <v>16</v>
      </c>
      <c r="X1" t="s">
        <v>17</v>
      </c>
      <c r="Y1" t="s">
        <v>18</v>
      </c>
      <c r="Z1" t="s">
        <v>19</v>
      </c>
      <c r="AA1" t="s">
        <v>49</v>
      </c>
      <c r="AB1" t="s">
        <v>20</v>
      </c>
    </row>
    <row r="2" spans="1:28" x14ac:dyDescent="0.25">
      <c r="N2" s="1"/>
      <c r="Q2" s="1"/>
      <c r="AB2" t="str">
        <f>IF(A2="","","Point")</f>
        <v/>
      </c>
    </row>
    <row r="3" spans="1:28" x14ac:dyDescent="0.25">
      <c r="N3" s="1"/>
      <c r="Q3" s="1"/>
      <c r="AB3" t="str">
        <f t="shared" ref="AB3:AB51" si="0">IF(A3="","","Point")</f>
        <v/>
      </c>
    </row>
    <row r="4" spans="1:28" x14ac:dyDescent="0.25">
      <c r="N4" s="1"/>
      <c r="Q4" s="1"/>
      <c r="AB4" t="str">
        <f t="shared" si="0"/>
        <v/>
      </c>
    </row>
    <row r="5" spans="1:28" x14ac:dyDescent="0.25">
      <c r="N5" s="1"/>
      <c r="Q5" s="1"/>
      <c r="AB5" t="str">
        <f t="shared" si="0"/>
        <v/>
      </c>
    </row>
    <row r="6" spans="1:28" x14ac:dyDescent="0.25">
      <c r="N6" s="1"/>
      <c r="Q6" s="1"/>
      <c r="AB6" t="str">
        <f t="shared" si="0"/>
        <v/>
      </c>
    </row>
    <row r="7" spans="1:28" x14ac:dyDescent="0.25">
      <c r="N7" s="1"/>
      <c r="Q7" s="1"/>
      <c r="AB7" t="str">
        <f t="shared" si="0"/>
        <v/>
      </c>
    </row>
    <row r="8" spans="1:28" x14ac:dyDescent="0.25">
      <c r="N8" s="1"/>
      <c r="Q8" s="1"/>
      <c r="AB8" t="str">
        <f t="shared" si="0"/>
        <v/>
      </c>
    </row>
    <row r="9" spans="1:28" x14ac:dyDescent="0.25">
      <c r="N9" s="1"/>
      <c r="Q9" s="1"/>
      <c r="AB9" t="str">
        <f t="shared" si="0"/>
        <v/>
      </c>
    </row>
    <row r="10" spans="1:28" x14ac:dyDescent="0.25">
      <c r="N10" s="1"/>
      <c r="Q10" s="1"/>
      <c r="AB10" t="str">
        <f t="shared" si="0"/>
        <v/>
      </c>
    </row>
    <row r="11" spans="1:28" x14ac:dyDescent="0.25">
      <c r="N11" s="1"/>
      <c r="Q11" s="1"/>
      <c r="AB11" t="str">
        <f t="shared" si="0"/>
        <v/>
      </c>
    </row>
    <row r="12" spans="1:28" x14ac:dyDescent="0.25">
      <c r="N12" s="1"/>
      <c r="Q12" s="1"/>
      <c r="AB12" t="str">
        <f t="shared" si="0"/>
        <v/>
      </c>
    </row>
    <row r="13" spans="1:28" x14ac:dyDescent="0.25">
      <c r="N13" s="1"/>
      <c r="Q13" s="1"/>
      <c r="AB13" t="str">
        <f t="shared" si="0"/>
        <v/>
      </c>
    </row>
    <row r="14" spans="1:28" x14ac:dyDescent="0.25">
      <c r="N14" s="1"/>
      <c r="Q14" s="1"/>
      <c r="AB14" t="str">
        <f t="shared" si="0"/>
        <v/>
      </c>
    </row>
    <row r="15" spans="1:28" x14ac:dyDescent="0.25">
      <c r="N15" s="1"/>
      <c r="Q15" s="1"/>
      <c r="AB15" t="str">
        <f t="shared" si="0"/>
        <v/>
      </c>
    </row>
    <row r="16" spans="1:28" x14ac:dyDescent="0.25">
      <c r="N16" s="1"/>
      <c r="Q16" s="1"/>
      <c r="AB16" t="str">
        <f t="shared" si="0"/>
        <v/>
      </c>
    </row>
    <row r="17" spans="14:28" x14ac:dyDescent="0.25">
      <c r="N17" s="1"/>
      <c r="Q17" s="1"/>
      <c r="AB17" t="str">
        <f t="shared" si="0"/>
        <v/>
      </c>
    </row>
    <row r="18" spans="14:28" x14ac:dyDescent="0.25">
      <c r="N18" s="1"/>
      <c r="Q18" s="1"/>
      <c r="AB18" t="str">
        <f t="shared" si="0"/>
        <v/>
      </c>
    </row>
    <row r="19" spans="14:28" x14ac:dyDescent="0.25">
      <c r="N19" s="1"/>
      <c r="Q19" s="1"/>
      <c r="AB19" t="str">
        <f t="shared" si="0"/>
        <v/>
      </c>
    </row>
    <row r="20" spans="14:28" x14ac:dyDescent="0.25">
      <c r="N20" s="1"/>
      <c r="Q20" s="1"/>
      <c r="AB20" t="str">
        <f t="shared" si="0"/>
        <v/>
      </c>
    </row>
    <row r="21" spans="14:28" x14ac:dyDescent="0.25">
      <c r="N21" s="1"/>
      <c r="Q21" s="1"/>
      <c r="AB21" t="str">
        <f t="shared" si="0"/>
        <v/>
      </c>
    </row>
    <row r="22" spans="14:28" x14ac:dyDescent="0.25">
      <c r="N22" s="1"/>
      <c r="Q22" s="1"/>
      <c r="AB22" t="str">
        <f t="shared" si="0"/>
        <v/>
      </c>
    </row>
    <row r="23" spans="14:28" x14ac:dyDescent="0.25">
      <c r="N23" s="1"/>
      <c r="Q23" s="1"/>
      <c r="AB23" t="str">
        <f t="shared" si="0"/>
        <v/>
      </c>
    </row>
    <row r="24" spans="14:28" x14ac:dyDescent="0.25">
      <c r="N24" s="1"/>
      <c r="Q24" s="1"/>
      <c r="AB24" t="str">
        <f t="shared" si="0"/>
        <v/>
      </c>
    </row>
    <row r="25" spans="14:28" x14ac:dyDescent="0.25">
      <c r="N25" s="1"/>
      <c r="Q25" s="1"/>
      <c r="AB25" t="str">
        <f t="shared" si="0"/>
        <v/>
      </c>
    </row>
    <row r="26" spans="14:28" x14ac:dyDescent="0.25">
      <c r="N26" s="1"/>
      <c r="Q26" s="1"/>
      <c r="AB26" t="str">
        <f t="shared" si="0"/>
        <v/>
      </c>
    </row>
    <row r="27" spans="14:28" x14ac:dyDescent="0.25">
      <c r="N27" s="1"/>
      <c r="Q27" s="1"/>
      <c r="AB27" t="str">
        <f t="shared" si="0"/>
        <v/>
      </c>
    </row>
    <row r="28" spans="14:28" x14ac:dyDescent="0.25">
      <c r="N28" s="1"/>
      <c r="Q28" s="1"/>
      <c r="AB28" t="str">
        <f t="shared" si="0"/>
        <v/>
      </c>
    </row>
    <row r="29" spans="14:28" x14ac:dyDescent="0.25">
      <c r="N29" s="1"/>
      <c r="Q29" s="1"/>
      <c r="AB29" t="str">
        <f t="shared" si="0"/>
        <v/>
      </c>
    </row>
    <row r="30" spans="14:28" x14ac:dyDescent="0.25">
      <c r="N30" s="1"/>
      <c r="Q30" s="1"/>
      <c r="AB30" t="str">
        <f t="shared" si="0"/>
        <v/>
      </c>
    </row>
    <row r="31" spans="14:28" x14ac:dyDescent="0.25">
      <c r="N31" s="1"/>
      <c r="Q31" s="1"/>
      <c r="AB31" t="str">
        <f t="shared" si="0"/>
        <v/>
      </c>
    </row>
    <row r="32" spans="14:28" x14ac:dyDescent="0.25">
      <c r="N32" s="1"/>
      <c r="Q32" s="1"/>
      <c r="AB32" t="str">
        <f t="shared" si="0"/>
        <v/>
      </c>
    </row>
    <row r="33" spans="14:28" x14ac:dyDescent="0.25">
      <c r="N33" s="1"/>
      <c r="Q33" s="1"/>
      <c r="AB33" t="str">
        <f t="shared" si="0"/>
        <v/>
      </c>
    </row>
    <row r="34" spans="14:28" x14ac:dyDescent="0.25">
      <c r="N34" s="1"/>
      <c r="Q34" s="1"/>
      <c r="AB34" t="str">
        <f t="shared" si="0"/>
        <v/>
      </c>
    </row>
    <row r="35" spans="14:28" x14ac:dyDescent="0.25">
      <c r="N35" s="1"/>
      <c r="Q35" s="1"/>
      <c r="AB35" t="str">
        <f t="shared" si="0"/>
        <v/>
      </c>
    </row>
    <row r="36" spans="14:28" x14ac:dyDescent="0.25">
      <c r="N36" s="1"/>
      <c r="Q36" s="1"/>
      <c r="AB36" t="str">
        <f t="shared" si="0"/>
        <v/>
      </c>
    </row>
    <row r="37" spans="14:28" x14ac:dyDescent="0.25">
      <c r="N37" s="1"/>
      <c r="Q37" s="1"/>
      <c r="AB37" t="str">
        <f t="shared" si="0"/>
        <v/>
      </c>
    </row>
    <row r="38" spans="14:28" x14ac:dyDescent="0.25">
      <c r="N38" s="1"/>
      <c r="Q38" s="1"/>
      <c r="AB38" t="str">
        <f t="shared" si="0"/>
        <v/>
      </c>
    </row>
    <row r="39" spans="14:28" x14ac:dyDescent="0.25">
      <c r="N39" s="1"/>
      <c r="Q39" s="1"/>
      <c r="AB39" t="str">
        <f t="shared" si="0"/>
        <v/>
      </c>
    </row>
    <row r="40" spans="14:28" x14ac:dyDescent="0.25">
      <c r="N40" s="1"/>
      <c r="Q40" s="1"/>
      <c r="AB40" t="str">
        <f t="shared" si="0"/>
        <v/>
      </c>
    </row>
    <row r="41" spans="14:28" x14ac:dyDescent="0.25">
      <c r="N41" s="1"/>
      <c r="Q41" s="1"/>
      <c r="AB41" t="str">
        <f t="shared" si="0"/>
        <v/>
      </c>
    </row>
    <row r="42" spans="14:28" x14ac:dyDescent="0.25">
      <c r="N42" s="1"/>
      <c r="Q42" s="1"/>
      <c r="AB42" t="str">
        <f t="shared" si="0"/>
        <v/>
      </c>
    </row>
    <row r="43" spans="14:28" x14ac:dyDescent="0.25">
      <c r="N43" s="1"/>
      <c r="Q43" s="1"/>
      <c r="AB43" t="str">
        <f t="shared" si="0"/>
        <v/>
      </c>
    </row>
    <row r="44" spans="14:28" x14ac:dyDescent="0.25">
      <c r="N44" s="1"/>
      <c r="Q44" s="1"/>
      <c r="AB44" t="str">
        <f t="shared" si="0"/>
        <v/>
      </c>
    </row>
    <row r="45" spans="14:28" x14ac:dyDescent="0.25">
      <c r="N45" s="1"/>
      <c r="Q45" s="1"/>
      <c r="AB45" t="str">
        <f t="shared" si="0"/>
        <v/>
      </c>
    </row>
    <row r="46" spans="14:28" x14ac:dyDescent="0.25">
      <c r="N46" s="1"/>
      <c r="Q46" s="1"/>
      <c r="AB46" t="str">
        <f t="shared" si="0"/>
        <v/>
      </c>
    </row>
    <row r="47" spans="14:28" x14ac:dyDescent="0.25">
      <c r="N47" s="1"/>
      <c r="Q47" s="1"/>
      <c r="AB47" t="str">
        <f t="shared" si="0"/>
        <v/>
      </c>
    </row>
    <row r="48" spans="14:28" x14ac:dyDescent="0.25">
      <c r="N48" s="1"/>
      <c r="Q48" s="1"/>
      <c r="AB48" t="str">
        <f t="shared" si="0"/>
        <v/>
      </c>
    </row>
    <row r="49" spans="14:28" x14ac:dyDescent="0.25">
      <c r="N49" s="1"/>
      <c r="Q49" s="1"/>
      <c r="AB49" t="str">
        <f t="shared" si="0"/>
        <v/>
      </c>
    </row>
    <row r="50" spans="14:28" x14ac:dyDescent="0.25">
      <c r="N50" s="1"/>
      <c r="Q50" s="1"/>
      <c r="AB50" t="str">
        <f t="shared" si="0"/>
        <v/>
      </c>
    </row>
    <row r="51" spans="14:28" x14ac:dyDescent="0.25">
      <c r="AB51" t="str">
        <f t="shared" si="0"/>
        <v/>
      </c>
    </row>
  </sheetData>
  <dataValidations count="2">
    <dataValidation allowBlank="1" showInputMessage="1" showErrorMessage="1" promptTitle="Coordinates" prompt="Input should be in decimal degrees and to 6 decimal points._x000a__x000a_" sqref="H1:I2" xr:uid="{00000000-0002-0000-1200-000000000000}"/>
    <dataValidation allowBlank="1" showInputMessage="1" showErrorMessage="1" promptTitle="Department Asset ID" prompt="Input should be in the form: Site Type-Site Number. (e.g. TS-123)" sqref="A1" xr:uid="{00000000-0002-0000-12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1200-000002000000}">
          <x14:formula1>
            <xm:f>Lists!$K$3:$K$9</xm:f>
          </x14:formula1>
          <xm:sqref>M2:M49</xm:sqref>
        </x14:dataValidation>
        <x14:dataValidation type="list" allowBlank="1" showInputMessage="1" showErrorMessage="1" xr:uid="{00000000-0002-0000-1200-000003000000}">
          <x14:formula1>
            <xm:f>Lists!$F$3:$F$7</xm:f>
          </x14:formula1>
          <xm:sqref>R2:R50</xm:sqref>
        </x14:dataValidation>
        <x14:dataValidation type="list" allowBlank="1" showInputMessage="1" showErrorMessage="1" xr:uid="{00000000-0002-0000-1200-000004000000}">
          <x14:formula1>
            <xm:f>Lists!$B$3:$B$7</xm:f>
          </x14:formula1>
          <xm:sqref>P2:P50</xm:sqref>
        </x14:dataValidation>
        <x14:dataValidation type="list" allowBlank="1" showInputMessage="1" showErrorMessage="1" xr:uid="{00000000-0002-0000-1200-000005000000}">
          <x14:formula1>
            <xm:f>Lists!$M$3:$M$4</xm:f>
          </x14:formula1>
          <xm:sqref>S2:S50</xm:sqref>
        </x14:dataValidation>
        <x14:dataValidation type="list" allowBlank="1" showInputMessage="1" showErrorMessage="1" xr:uid="{00000000-0002-0000-1200-000006000000}">
          <x14:formula1>
            <xm:f>Lists!$CV$3:$CV$9</xm:f>
          </x14:formula1>
          <xm:sqref>F2:F50</xm:sqref>
        </x14:dataValidation>
        <x14:dataValidation type="list" allowBlank="1" showInputMessage="1" showErrorMessage="1" xr:uid="{00000000-0002-0000-1200-000007000000}">
          <x14:formula1>
            <xm:f>Lists!$CY$3:$CY$8</xm:f>
          </x14:formula1>
          <xm:sqref>G2:G50</xm:sqref>
        </x14:dataValidation>
        <x14:dataValidation type="list" allowBlank="1" showInputMessage="1" showErrorMessage="1" xr:uid="{00000000-0002-0000-1200-000008000000}">
          <x14:formula1>
            <xm:f>Lists!$DB$3:$DB$30</xm:f>
          </x14:formula1>
          <xm:sqref>E2:E100</xm:sqref>
        </x14:dataValidation>
        <x14:dataValidation type="list" allowBlank="1" showInputMessage="1" showErrorMessage="1" xr:uid="{00000000-0002-0000-1200-000009000000}">
          <x14:formula1>
            <xm:f>Lists!$DE$3:$DE$4</xm:f>
          </x14:formula1>
          <xm:sqref>V2:V50</xm:sqref>
        </x14:dataValidation>
        <x14:dataValidation type="list" allowBlank="1" showInputMessage="1" showErrorMessage="1" xr:uid="{00000000-0002-0000-1200-00000A000000}">
          <x14:formula1>
            <xm:f>Lists!$DG$3:$DG$4</xm:f>
          </x14:formula1>
          <xm:sqref>T2:T50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50"/>
  <sheetViews>
    <sheetView zoomScale="90" zoomScaleNormal="90" workbookViewId="0">
      <selection activeCell="C11" sqref="C11"/>
    </sheetView>
  </sheetViews>
  <sheetFormatPr defaultRowHeight="15" x14ac:dyDescent="0.25"/>
  <cols>
    <col min="5" max="5" width="10.5703125" style="21" bestFit="1" customWidth="1"/>
    <col min="6" max="6" width="9.140625" style="21"/>
    <col min="9" max="9" width="11.85546875" customWidth="1"/>
    <col min="15" max="15" width="14.85546875" customWidth="1"/>
    <col min="16" max="16" width="13.140625" customWidth="1"/>
  </cols>
  <sheetData>
    <row r="1" spans="1:20" x14ac:dyDescent="0.25">
      <c r="A1" t="s">
        <v>772</v>
      </c>
      <c r="B1" t="s">
        <v>0</v>
      </c>
      <c r="C1" t="s">
        <v>82</v>
      </c>
      <c r="D1" t="s">
        <v>83</v>
      </c>
      <c r="E1" s="21" t="s">
        <v>4</v>
      </c>
      <c r="F1" s="21" t="s">
        <v>5</v>
      </c>
      <c r="G1" t="s">
        <v>81</v>
      </c>
      <c r="H1" t="s">
        <v>84</v>
      </c>
      <c r="I1" t="s">
        <v>85</v>
      </c>
      <c r="J1" t="s">
        <v>86</v>
      </c>
      <c r="K1" t="s">
        <v>87</v>
      </c>
      <c r="L1" t="s">
        <v>88</v>
      </c>
      <c r="M1" t="s">
        <v>89</v>
      </c>
      <c r="N1" t="s">
        <v>43</v>
      </c>
      <c r="O1" t="s">
        <v>52</v>
      </c>
      <c r="P1" t="s">
        <v>11</v>
      </c>
      <c r="Q1" t="s">
        <v>8</v>
      </c>
      <c r="R1" t="s">
        <v>13</v>
      </c>
      <c r="S1" t="s">
        <v>57</v>
      </c>
      <c r="T1" t="s">
        <v>20</v>
      </c>
    </row>
    <row r="2" spans="1:20" x14ac:dyDescent="0.25">
      <c r="O2" s="1"/>
      <c r="T2" t="str">
        <f>IF(A2="","","Point")</f>
        <v/>
      </c>
    </row>
    <row r="3" spans="1:20" x14ac:dyDescent="0.25">
      <c r="O3" s="1"/>
      <c r="T3" t="str">
        <f t="shared" ref="T3:T50" si="0">IF(A3="","","Point")</f>
        <v/>
      </c>
    </row>
    <row r="4" spans="1:20" x14ac:dyDescent="0.25">
      <c r="O4" s="1"/>
      <c r="T4" t="str">
        <f t="shared" si="0"/>
        <v/>
      </c>
    </row>
    <row r="5" spans="1:20" x14ac:dyDescent="0.25">
      <c r="O5" s="1"/>
      <c r="T5" t="str">
        <f t="shared" si="0"/>
        <v/>
      </c>
    </row>
    <row r="6" spans="1:20" x14ac:dyDescent="0.25">
      <c r="O6" s="1"/>
      <c r="T6" t="str">
        <f t="shared" si="0"/>
        <v/>
      </c>
    </row>
    <row r="7" spans="1:20" x14ac:dyDescent="0.25">
      <c r="O7" s="1"/>
      <c r="T7" t="str">
        <f t="shared" si="0"/>
        <v/>
      </c>
    </row>
    <row r="8" spans="1:20" x14ac:dyDescent="0.25">
      <c r="O8" s="1"/>
      <c r="T8" t="str">
        <f t="shared" si="0"/>
        <v/>
      </c>
    </row>
    <row r="9" spans="1:20" x14ac:dyDescent="0.25">
      <c r="O9" s="1"/>
      <c r="T9" t="str">
        <f t="shared" si="0"/>
        <v/>
      </c>
    </row>
    <row r="10" spans="1:20" x14ac:dyDescent="0.25">
      <c r="O10" s="1"/>
      <c r="T10" t="str">
        <f t="shared" si="0"/>
        <v/>
      </c>
    </row>
    <row r="11" spans="1:20" x14ac:dyDescent="0.25">
      <c r="O11" s="1"/>
      <c r="T11" t="str">
        <f t="shared" si="0"/>
        <v/>
      </c>
    </row>
    <row r="12" spans="1:20" x14ac:dyDescent="0.25">
      <c r="O12" s="1"/>
      <c r="T12" t="str">
        <f t="shared" si="0"/>
        <v/>
      </c>
    </row>
    <row r="13" spans="1:20" x14ac:dyDescent="0.25">
      <c r="O13" s="1"/>
      <c r="T13" t="str">
        <f t="shared" si="0"/>
        <v/>
      </c>
    </row>
    <row r="14" spans="1:20" x14ac:dyDescent="0.25">
      <c r="O14" s="1"/>
      <c r="T14" t="str">
        <f t="shared" si="0"/>
        <v/>
      </c>
    </row>
    <row r="15" spans="1:20" x14ac:dyDescent="0.25">
      <c r="O15" s="1"/>
      <c r="T15" t="str">
        <f t="shared" si="0"/>
        <v/>
      </c>
    </row>
    <row r="16" spans="1:20" x14ac:dyDescent="0.25">
      <c r="O16" s="1"/>
      <c r="T16" t="str">
        <f t="shared" si="0"/>
        <v/>
      </c>
    </row>
    <row r="17" spans="15:20" x14ac:dyDescent="0.25">
      <c r="O17" s="1"/>
      <c r="T17" t="str">
        <f t="shared" si="0"/>
        <v/>
      </c>
    </row>
    <row r="18" spans="15:20" x14ac:dyDescent="0.25">
      <c r="O18" s="1"/>
      <c r="T18" t="str">
        <f t="shared" si="0"/>
        <v/>
      </c>
    </row>
    <row r="19" spans="15:20" x14ac:dyDescent="0.25">
      <c r="O19" s="1"/>
      <c r="T19" t="str">
        <f t="shared" si="0"/>
        <v/>
      </c>
    </row>
    <row r="20" spans="15:20" x14ac:dyDescent="0.25">
      <c r="O20" s="1"/>
      <c r="T20" t="str">
        <f t="shared" si="0"/>
        <v/>
      </c>
    </row>
    <row r="21" spans="15:20" x14ac:dyDescent="0.25">
      <c r="O21" s="1"/>
      <c r="T21" t="str">
        <f t="shared" si="0"/>
        <v/>
      </c>
    </row>
    <row r="22" spans="15:20" x14ac:dyDescent="0.25">
      <c r="O22" s="1"/>
      <c r="T22" t="str">
        <f t="shared" si="0"/>
        <v/>
      </c>
    </row>
    <row r="23" spans="15:20" x14ac:dyDescent="0.25">
      <c r="O23" s="1"/>
      <c r="T23" t="str">
        <f t="shared" si="0"/>
        <v/>
      </c>
    </row>
    <row r="24" spans="15:20" x14ac:dyDescent="0.25">
      <c r="O24" s="1"/>
      <c r="T24" t="str">
        <f t="shared" si="0"/>
        <v/>
      </c>
    </row>
    <row r="25" spans="15:20" x14ac:dyDescent="0.25">
      <c r="O25" s="1"/>
      <c r="T25" t="str">
        <f t="shared" si="0"/>
        <v/>
      </c>
    </row>
    <row r="26" spans="15:20" x14ac:dyDescent="0.25">
      <c r="O26" s="1"/>
      <c r="T26" t="str">
        <f t="shared" si="0"/>
        <v/>
      </c>
    </row>
    <row r="27" spans="15:20" x14ac:dyDescent="0.25">
      <c r="O27" s="1"/>
      <c r="T27" t="str">
        <f t="shared" si="0"/>
        <v/>
      </c>
    </row>
    <row r="28" spans="15:20" x14ac:dyDescent="0.25">
      <c r="O28" s="1"/>
      <c r="T28" t="str">
        <f t="shared" si="0"/>
        <v/>
      </c>
    </row>
    <row r="29" spans="15:20" x14ac:dyDescent="0.25">
      <c r="O29" s="1"/>
      <c r="T29" t="str">
        <f t="shared" si="0"/>
        <v/>
      </c>
    </row>
    <row r="30" spans="15:20" x14ac:dyDescent="0.25">
      <c r="O30" s="1"/>
      <c r="T30" t="str">
        <f t="shared" si="0"/>
        <v/>
      </c>
    </row>
    <row r="31" spans="15:20" x14ac:dyDescent="0.25">
      <c r="O31" s="1"/>
      <c r="T31" t="str">
        <f t="shared" si="0"/>
        <v/>
      </c>
    </row>
    <row r="32" spans="15:20" x14ac:dyDescent="0.25">
      <c r="O32" s="1"/>
      <c r="T32" t="str">
        <f t="shared" si="0"/>
        <v/>
      </c>
    </row>
    <row r="33" spans="15:20" x14ac:dyDescent="0.25">
      <c r="O33" s="1"/>
      <c r="T33" t="str">
        <f t="shared" si="0"/>
        <v/>
      </c>
    </row>
    <row r="34" spans="15:20" x14ac:dyDescent="0.25">
      <c r="O34" s="1"/>
      <c r="T34" t="str">
        <f t="shared" si="0"/>
        <v/>
      </c>
    </row>
    <row r="35" spans="15:20" x14ac:dyDescent="0.25">
      <c r="O35" s="1"/>
      <c r="T35" t="str">
        <f t="shared" si="0"/>
        <v/>
      </c>
    </row>
    <row r="36" spans="15:20" x14ac:dyDescent="0.25">
      <c r="O36" s="1"/>
      <c r="T36" t="str">
        <f t="shared" si="0"/>
        <v/>
      </c>
    </row>
    <row r="37" spans="15:20" x14ac:dyDescent="0.25">
      <c r="O37" s="1"/>
      <c r="T37" t="str">
        <f t="shared" si="0"/>
        <v/>
      </c>
    </row>
    <row r="38" spans="15:20" x14ac:dyDescent="0.25">
      <c r="O38" s="1"/>
      <c r="T38" t="str">
        <f t="shared" si="0"/>
        <v/>
      </c>
    </row>
    <row r="39" spans="15:20" x14ac:dyDescent="0.25">
      <c r="O39" s="1"/>
      <c r="T39" t="str">
        <f t="shared" si="0"/>
        <v/>
      </c>
    </row>
    <row r="40" spans="15:20" x14ac:dyDescent="0.25">
      <c r="O40" s="1"/>
      <c r="T40" t="str">
        <f t="shared" si="0"/>
        <v/>
      </c>
    </row>
    <row r="41" spans="15:20" x14ac:dyDescent="0.25">
      <c r="O41" s="1"/>
      <c r="T41" t="str">
        <f t="shared" si="0"/>
        <v/>
      </c>
    </row>
    <row r="42" spans="15:20" x14ac:dyDescent="0.25">
      <c r="O42" s="1"/>
      <c r="T42" t="str">
        <f t="shared" si="0"/>
        <v/>
      </c>
    </row>
    <row r="43" spans="15:20" x14ac:dyDescent="0.25">
      <c r="O43" s="1"/>
      <c r="T43" t="str">
        <f t="shared" si="0"/>
        <v/>
      </c>
    </row>
    <row r="44" spans="15:20" x14ac:dyDescent="0.25">
      <c r="O44" s="1"/>
      <c r="T44" t="str">
        <f t="shared" si="0"/>
        <v/>
      </c>
    </row>
    <row r="45" spans="15:20" x14ac:dyDescent="0.25">
      <c r="O45" s="1"/>
      <c r="T45" t="str">
        <f t="shared" si="0"/>
        <v/>
      </c>
    </row>
    <row r="46" spans="15:20" x14ac:dyDescent="0.25">
      <c r="O46" s="1"/>
      <c r="T46" t="str">
        <f t="shared" si="0"/>
        <v/>
      </c>
    </row>
    <row r="47" spans="15:20" x14ac:dyDescent="0.25">
      <c r="O47" s="1"/>
      <c r="T47" t="str">
        <f t="shared" si="0"/>
        <v/>
      </c>
    </row>
    <row r="48" spans="15:20" x14ac:dyDescent="0.25">
      <c r="O48" s="1"/>
      <c r="T48" t="str">
        <f t="shared" si="0"/>
        <v/>
      </c>
    </row>
    <row r="49" spans="15:20" x14ac:dyDescent="0.25">
      <c r="O49" s="1"/>
      <c r="T49" t="str">
        <f t="shared" si="0"/>
        <v/>
      </c>
    </row>
    <row r="50" spans="15:20" x14ac:dyDescent="0.25">
      <c r="O50" s="1"/>
      <c r="T50" t="str">
        <f t="shared" si="0"/>
        <v/>
      </c>
    </row>
  </sheetData>
  <dataValidations count="2">
    <dataValidation allowBlank="1" showInputMessage="1" showErrorMessage="1" promptTitle="Department Asset ID" prompt="Input should be in the form: Site Type-Site Number. (e.g. TS-123)" sqref="A1:A2" xr:uid="{00000000-0002-0000-0D00-000000000000}"/>
    <dataValidation allowBlank="1" showInputMessage="1" showErrorMessage="1" promptTitle="Coordinates" prompt="Input should be in decimal degrees and to 6 decimal points._x000a__x000a_" sqref="E1:F2" xr:uid="{00000000-0002-0000-0D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D00-000002000000}">
          <x14:formula1>
            <xm:f>Lists!$F$3:$F$7</xm:f>
          </x14:formula1>
          <xm:sqref>R2:R50</xm:sqref>
        </x14:dataValidation>
        <x14:dataValidation type="list" allowBlank="1" showInputMessage="1" showErrorMessage="1" xr:uid="{00000000-0002-0000-0D00-000003000000}">
          <x14:formula1>
            <xm:f>Lists!$B$3:$B$7</xm:f>
          </x14:formula1>
          <xm:sqref>P2:P50</xm:sqref>
        </x14:dataValidation>
        <x14:dataValidation type="list" allowBlank="1" showInputMessage="1" showErrorMessage="1" xr:uid="{00000000-0002-0000-0D00-000004000000}">
          <x14:formula1>
            <xm:f>Lists!$M$3:$M$4</xm:f>
          </x14:formula1>
          <xm:sqref>M2:M50</xm:sqref>
        </x14:dataValidation>
        <x14:dataValidation type="list" allowBlank="1" showInputMessage="1" showErrorMessage="1" xr:uid="{00000000-0002-0000-0D00-000005000000}">
          <x14:formula1>
            <xm:f>Lists!$CA$3:$CA$5</xm:f>
          </x14:formula1>
          <xm:sqref>H2:H50</xm:sqref>
        </x14:dataValidation>
        <x14:dataValidation type="list" allowBlank="1" showInputMessage="1" showErrorMessage="1" xr:uid="{00000000-0002-0000-0D00-000006000000}">
          <x14:formula1>
            <xm:f>Lists!$CG$3:$CG$20</xm:f>
          </x14:formula1>
          <xm:sqref>J2:J50</xm:sqref>
        </x14:dataValidation>
        <x14:dataValidation type="list" allowBlank="1" showInputMessage="1" showErrorMessage="1" xr:uid="{00000000-0002-0000-0D00-000007000000}">
          <x14:formula1>
            <xm:f>Lists!$CJ$3:$CJ$10</xm:f>
          </x14:formula1>
          <xm:sqref>L2:L50</xm:sqref>
        </x14:dataValidation>
        <x14:dataValidation type="list" allowBlank="1" showInputMessage="1" showErrorMessage="1" xr:uid="{00000000-0002-0000-0D00-000008000000}">
          <x14:formula1>
            <xm:f>Lists!$CM$3:$CM$6</xm:f>
          </x14:formula1>
          <xm:sqref>N2:N50</xm:sqref>
        </x14:dataValidation>
        <x14:dataValidation type="list" allowBlank="1" showInputMessage="1" showErrorMessage="1" xr:uid="{00000000-0002-0000-0D00-000009000000}">
          <x14:formula1>
            <xm:f>Lists!$CD$3:$CD$76</xm:f>
          </x14:formula1>
          <xm:sqref>I2:I50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50"/>
  <sheetViews>
    <sheetView zoomScale="90" zoomScaleNormal="90" workbookViewId="0">
      <selection activeCell="C11" sqref="C11"/>
    </sheetView>
  </sheetViews>
  <sheetFormatPr defaultRowHeight="15" x14ac:dyDescent="0.25"/>
  <cols>
    <col min="7" max="7" width="10.5703125" style="21" bestFit="1" customWidth="1"/>
    <col min="8" max="8" width="9.140625" style="21"/>
    <col min="12" max="12" width="19" customWidth="1"/>
    <col min="13" max="13" width="9.7109375" bestFit="1" customWidth="1"/>
    <col min="15" max="15" width="9.7109375" bestFit="1" customWidth="1"/>
  </cols>
  <sheetData>
    <row r="1" spans="1:23" x14ac:dyDescent="0.25">
      <c r="A1" t="s">
        <v>772</v>
      </c>
      <c r="B1" t="s">
        <v>0</v>
      </c>
      <c r="C1" t="s">
        <v>1</v>
      </c>
      <c r="D1" t="s">
        <v>2</v>
      </c>
      <c r="E1" t="s">
        <v>3</v>
      </c>
      <c r="F1" t="s">
        <v>39</v>
      </c>
      <c r="G1" s="21" t="s">
        <v>4</v>
      </c>
      <c r="H1" s="2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</row>
    <row r="2" spans="1:23" x14ac:dyDescent="0.25">
      <c r="E2" t="str">
        <f>IF(A2="","","Pavement")</f>
        <v/>
      </c>
      <c r="M2" s="1"/>
      <c r="O2" s="1"/>
      <c r="W2" t="str">
        <f>IF(A2="","","Point")</f>
        <v/>
      </c>
    </row>
    <row r="3" spans="1:23" x14ac:dyDescent="0.25">
      <c r="E3" t="str">
        <f t="shared" ref="E3:E50" si="0">IF(A3="","","Pavement")</f>
        <v/>
      </c>
      <c r="M3" s="1"/>
      <c r="O3" s="1"/>
      <c r="W3" t="str">
        <f t="shared" ref="W3:W50" si="1">IF(A3="","","Point")</f>
        <v/>
      </c>
    </row>
    <row r="4" spans="1:23" x14ac:dyDescent="0.25">
      <c r="E4" t="str">
        <f t="shared" si="0"/>
        <v/>
      </c>
      <c r="M4" s="1"/>
      <c r="O4" s="1"/>
      <c r="W4" t="str">
        <f t="shared" si="1"/>
        <v/>
      </c>
    </row>
    <row r="5" spans="1:23" x14ac:dyDescent="0.25">
      <c r="E5" t="str">
        <f t="shared" si="0"/>
        <v/>
      </c>
      <c r="M5" s="1"/>
      <c r="O5" s="1"/>
      <c r="W5" t="str">
        <f t="shared" si="1"/>
        <v/>
      </c>
    </row>
    <row r="6" spans="1:23" x14ac:dyDescent="0.25">
      <c r="E6" t="str">
        <f t="shared" si="0"/>
        <v/>
      </c>
      <c r="M6" s="1"/>
      <c r="O6" s="1"/>
      <c r="W6" t="str">
        <f t="shared" si="1"/>
        <v/>
      </c>
    </row>
    <row r="7" spans="1:23" x14ac:dyDescent="0.25">
      <c r="E7" t="str">
        <f t="shared" si="0"/>
        <v/>
      </c>
      <c r="M7" s="1"/>
      <c r="O7" s="1"/>
      <c r="W7" t="str">
        <f t="shared" si="1"/>
        <v/>
      </c>
    </row>
    <row r="8" spans="1:23" x14ac:dyDescent="0.25">
      <c r="E8" t="str">
        <f t="shared" si="0"/>
        <v/>
      </c>
      <c r="M8" s="1"/>
      <c r="O8" s="1"/>
      <c r="W8" t="str">
        <f t="shared" si="1"/>
        <v/>
      </c>
    </row>
    <row r="9" spans="1:23" x14ac:dyDescent="0.25">
      <c r="E9" t="str">
        <f t="shared" si="0"/>
        <v/>
      </c>
      <c r="M9" s="1"/>
      <c r="O9" s="1"/>
      <c r="W9" t="str">
        <f t="shared" si="1"/>
        <v/>
      </c>
    </row>
    <row r="10" spans="1:23" x14ac:dyDescent="0.25">
      <c r="E10" t="str">
        <f t="shared" si="0"/>
        <v/>
      </c>
      <c r="M10" s="1"/>
      <c r="O10" s="1"/>
      <c r="W10" t="str">
        <f t="shared" si="1"/>
        <v/>
      </c>
    </row>
    <row r="11" spans="1:23" x14ac:dyDescent="0.25">
      <c r="E11" t="str">
        <f t="shared" si="0"/>
        <v/>
      </c>
      <c r="M11" s="1"/>
      <c r="O11" s="1"/>
      <c r="W11" t="str">
        <f t="shared" si="1"/>
        <v/>
      </c>
    </row>
    <row r="12" spans="1:23" x14ac:dyDescent="0.25">
      <c r="E12" t="str">
        <f t="shared" si="0"/>
        <v/>
      </c>
      <c r="M12" s="1"/>
      <c r="O12" s="1"/>
      <c r="W12" t="str">
        <f t="shared" si="1"/>
        <v/>
      </c>
    </row>
    <row r="13" spans="1:23" x14ac:dyDescent="0.25">
      <c r="E13" t="str">
        <f t="shared" si="0"/>
        <v/>
      </c>
      <c r="M13" s="1"/>
      <c r="O13" s="1"/>
      <c r="W13" t="str">
        <f t="shared" si="1"/>
        <v/>
      </c>
    </row>
    <row r="14" spans="1:23" x14ac:dyDescent="0.25">
      <c r="E14" t="str">
        <f t="shared" si="0"/>
        <v/>
      </c>
      <c r="M14" s="1"/>
      <c r="O14" s="1"/>
      <c r="W14" t="str">
        <f t="shared" si="1"/>
        <v/>
      </c>
    </row>
    <row r="15" spans="1:23" x14ac:dyDescent="0.25">
      <c r="E15" t="str">
        <f t="shared" si="0"/>
        <v/>
      </c>
      <c r="M15" s="1"/>
      <c r="O15" s="1"/>
      <c r="W15" t="str">
        <f t="shared" si="1"/>
        <v/>
      </c>
    </row>
    <row r="16" spans="1:23" x14ac:dyDescent="0.25">
      <c r="E16" t="str">
        <f t="shared" si="0"/>
        <v/>
      </c>
      <c r="M16" s="1"/>
      <c r="O16" s="1"/>
      <c r="W16" t="str">
        <f t="shared" si="1"/>
        <v/>
      </c>
    </row>
    <row r="17" spans="5:23" x14ac:dyDescent="0.25">
      <c r="E17" t="str">
        <f t="shared" si="0"/>
        <v/>
      </c>
      <c r="M17" s="1"/>
      <c r="O17" s="1"/>
      <c r="W17" t="str">
        <f t="shared" si="1"/>
        <v/>
      </c>
    </row>
    <row r="18" spans="5:23" x14ac:dyDescent="0.25">
      <c r="E18" t="str">
        <f t="shared" si="0"/>
        <v/>
      </c>
      <c r="M18" s="1"/>
      <c r="O18" s="1"/>
      <c r="W18" t="str">
        <f t="shared" si="1"/>
        <v/>
      </c>
    </row>
    <row r="19" spans="5:23" x14ac:dyDescent="0.25">
      <c r="E19" t="str">
        <f t="shared" si="0"/>
        <v/>
      </c>
      <c r="M19" s="1"/>
      <c r="O19" s="1"/>
      <c r="W19" t="str">
        <f t="shared" si="1"/>
        <v/>
      </c>
    </row>
    <row r="20" spans="5:23" x14ac:dyDescent="0.25">
      <c r="E20" t="str">
        <f t="shared" si="0"/>
        <v/>
      </c>
      <c r="M20" s="1"/>
      <c r="O20" s="1"/>
      <c r="W20" t="str">
        <f t="shared" si="1"/>
        <v/>
      </c>
    </row>
    <row r="21" spans="5:23" x14ac:dyDescent="0.25">
      <c r="E21" t="str">
        <f t="shared" si="0"/>
        <v/>
      </c>
      <c r="M21" s="1"/>
      <c r="O21" s="1"/>
      <c r="W21" t="str">
        <f t="shared" si="1"/>
        <v/>
      </c>
    </row>
    <row r="22" spans="5:23" x14ac:dyDescent="0.25">
      <c r="E22" t="str">
        <f t="shared" si="0"/>
        <v/>
      </c>
      <c r="M22" s="1"/>
      <c r="O22" s="1"/>
      <c r="W22" t="str">
        <f t="shared" si="1"/>
        <v/>
      </c>
    </row>
    <row r="23" spans="5:23" x14ac:dyDescent="0.25">
      <c r="E23" t="str">
        <f t="shared" si="0"/>
        <v/>
      </c>
      <c r="M23" s="1"/>
      <c r="O23" s="1"/>
      <c r="W23" t="str">
        <f t="shared" si="1"/>
        <v/>
      </c>
    </row>
    <row r="24" spans="5:23" x14ac:dyDescent="0.25">
      <c r="E24" t="str">
        <f t="shared" si="0"/>
        <v/>
      </c>
      <c r="M24" s="1"/>
      <c r="O24" s="1"/>
      <c r="W24" t="str">
        <f t="shared" si="1"/>
        <v/>
      </c>
    </row>
    <row r="25" spans="5:23" x14ac:dyDescent="0.25">
      <c r="E25" t="str">
        <f t="shared" si="0"/>
        <v/>
      </c>
      <c r="M25" s="1"/>
      <c r="O25" s="1"/>
      <c r="W25" t="str">
        <f t="shared" si="1"/>
        <v/>
      </c>
    </row>
    <row r="26" spans="5:23" x14ac:dyDescent="0.25">
      <c r="E26" t="str">
        <f t="shared" si="0"/>
        <v/>
      </c>
      <c r="M26" s="1"/>
      <c r="O26" s="1"/>
      <c r="W26" t="str">
        <f t="shared" si="1"/>
        <v/>
      </c>
    </row>
    <row r="27" spans="5:23" x14ac:dyDescent="0.25">
      <c r="E27" t="str">
        <f t="shared" si="0"/>
        <v/>
      </c>
      <c r="M27" s="1"/>
      <c r="O27" s="1"/>
      <c r="W27" t="str">
        <f t="shared" si="1"/>
        <v/>
      </c>
    </row>
    <row r="28" spans="5:23" x14ac:dyDescent="0.25">
      <c r="E28" t="str">
        <f t="shared" si="0"/>
        <v/>
      </c>
      <c r="M28" s="1"/>
      <c r="O28" s="1"/>
      <c r="W28" t="str">
        <f t="shared" si="1"/>
        <v/>
      </c>
    </row>
    <row r="29" spans="5:23" x14ac:dyDescent="0.25">
      <c r="E29" t="str">
        <f t="shared" si="0"/>
        <v/>
      </c>
      <c r="M29" s="1"/>
      <c r="O29" s="1"/>
      <c r="W29" t="str">
        <f t="shared" si="1"/>
        <v/>
      </c>
    </row>
    <row r="30" spans="5:23" x14ac:dyDescent="0.25">
      <c r="E30" t="str">
        <f t="shared" si="0"/>
        <v/>
      </c>
      <c r="M30" s="1"/>
      <c r="O30" s="1"/>
      <c r="W30" t="str">
        <f t="shared" si="1"/>
        <v/>
      </c>
    </row>
    <row r="31" spans="5:23" x14ac:dyDescent="0.25">
      <c r="E31" t="str">
        <f t="shared" si="0"/>
        <v/>
      </c>
      <c r="M31" s="1"/>
      <c r="O31" s="1"/>
      <c r="W31" t="str">
        <f t="shared" si="1"/>
        <v/>
      </c>
    </row>
    <row r="32" spans="5:23" x14ac:dyDescent="0.25">
      <c r="E32" t="str">
        <f t="shared" si="0"/>
        <v/>
      </c>
      <c r="M32" s="1"/>
      <c r="O32" s="1"/>
      <c r="W32" t="str">
        <f t="shared" si="1"/>
        <v/>
      </c>
    </row>
    <row r="33" spans="5:23" x14ac:dyDescent="0.25">
      <c r="E33" t="str">
        <f t="shared" si="0"/>
        <v/>
      </c>
      <c r="M33" s="1"/>
      <c r="O33" s="1"/>
      <c r="W33" t="str">
        <f t="shared" si="1"/>
        <v/>
      </c>
    </row>
    <row r="34" spans="5:23" x14ac:dyDescent="0.25">
      <c r="E34" t="str">
        <f t="shared" si="0"/>
        <v/>
      </c>
      <c r="M34" s="1"/>
      <c r="O34" s="1"/>
      <c r="W34" t="str">
        <f t="shared" si="1"/>
        <v/>
      </c>
    </row>
    <row r="35" spans="5:23" x14ac:dyDescent="0.25">
      <c r="E35" t="str">
        <f t="shared" si="0"/>
        <v/>
      </c>
      <c r="M35" s="1"/>
      <c r="O35" s="1"/>
      <c r="W35" t="str">
        <f t="shared" si="1"/>
        <v/>
      </c>
    </row>
    <row r="36" spans="5:23" x14ac:dyDescent="0.25">
      <c r="E36" t="str">
        <f t="shared" si="0"/>
        <v/>
      </c>
      <c r="M36" s="1"/>
      <c r="O36" s="1"/>
      <c r="W36" t="str">
        <f t="shared" si="1"/>
        <v/>
      </c>
    </row>
    <row r="37" spans="5:23" x14ac:dyDescent="0.25">
      <c r="E37" t="str">
        <f t="shared" si="0"/>
        <v/>
      </c>
      <c r="M37" s="1"/>
      <c r="O37" s="1"/>
      <c r="W37" t="str">
        <f t="shared" si="1"/>
        <v/>
      </c>
    </row>
    <row r="38" spans="5:23" x14ac:dyDescent="0.25">
      <c r="E38" t="str">
        <f t="shared" si="0"/>
        <v/>
      </c>
      <c r="M38" s="1"/>
      <c r="O38" s="1"/>
      <c r="W38" t="str">
        <f t="shared" si="1"/>
        <v/>
      </c>
    </row>
    <row r="39" spans="5:23" x14ac:dyDescent="0.25">
      <c r="E39" t="str">
        <f t="shared" si="0"/>
        <v/>
      </c>
      <c r="M39" s="1"/>
      <c r="O39" s="1"/>
      <c r="W39" t="str">
        <f t="shared" si="1"/>
        <v/>
      </c>
    </row>
    <row r="40" spans="5:23" x14ac:dyDescent="0.25">
      <c r="E40" t="str">
        <f t="shared" si="0"/>
        <v/>
      </c>
      <c r="M40" s="1"/>
      <c r="O40" s="1"/>
      <c r="W40" t="str">
        <f t="shared" si="1"/>
        <v/>
      </c>
    </row>
    <row r="41" spans="5:23" x14ac:dyDescent="0.25">
      <c r="E41" t="str">
        <f t="shared" si="0"/>
        <v/>
      </c>
      <c r="M41" s="1"/>
      <c r="O41" s="1"/>
      <c r="W41" t="str">
        <f t="shared" si="1"/>
        <v/>
      </c>
    </row>
    <row r="42" spans="5:23" x14ac:dyDescent="0.25">
      <c r="E42" t="str">
        <f t="shared" si="0"/>
        <v/>
      </c>
      <c r="M42" s="1"/>
      <c r="O42" s="1"/>
      <c r="W42" t="str">
        <f t="shared" si="1"/>
        <v/>
      </c>
    </row>
    <row r="43" spans="5:23" x14ac:dyDescent="0.25">
      <c r="E43" t="str">
        <f t="shared" si="0"/>
        <v/>
      </c>
      <c r="M43" s="1"/>
      <c r="O43" s="1"/>
      <c r="W43" t="str">
        <f t="shared" si="1"/>
        <v/>
      </c>
    </row>
    <row r="44" spans="5:23" x14ac:dyDescent="0.25">
      <c r="E44" t="str">
        <f t="shared" si="0"/>
        <v/>
      </c>
      <c r="M44" s="1"/>
      <c r="O44" s="1"/>
      <c r="W44" t="str">
        <f t="shared" si="1"/>
        <v/>
      </c>
    </row>
    <row r="45" spans="5:23" x14ac:dyDescent="0.25">
      <c r="E45" t="str">
        <f t="shared" si="0"/>
        <v/>
      </c>
      <c r="M45" s="1"/>
      <c r="O45" s="1"/>
      <c r="W45" t="str">
        <f t="shared" si="1"/>
        <v/>
      </c>
    </row>
    <row r="46" spans="5:23" x14ac:dyDescent="0.25">
      <c r="E46" t="str">
        <f t="shared" si="0"/>
        <v/>
      </c>
      <c r="M46" s="1"/>
      <c r="O46" s="1"/>
      <c r="W46" t="str">
        <f t="shared" si="1"/>
        <v/>
      </c>
    </row>
    <row r="47" spans="5:23" x14ac:dyDescent="0.25">
      <c r="E47" t="str">
        <f t="shared" si="0"/>
        <v/>
      </c>
      <c r="M47" s="1"/>
      <c r="O47" s="1"/>
      <c r="W47" t="str">
        <f t="shared" si="1"/>
        <v/>
      </c>
    </row>
    <row r="48" spans="5:23" x14ac:dyDescent="0.25">
      <c r="E48" t="str">
        <f t="shared" si="0"/>
        <v/>
      </c>
      <c r="M48" s="1"/>
      <c r="O48" s="1"/>
      <c r="W48" t="str">
        <f t="shared" si="1"/>
        <v/>
      </c>
    </row>
    <row r="49" spans="5:23" x14ac:dyDescent="0.25">
      <c r="E49" t="str">
        <f t="shared" si="0"/>
        <v/>
      </c>
      <c r="M49" s="1"/>
      <c r="O49" s="1"/>
      <c r="W49" t="str">
        <f t="shared" si="1"/>
        <v/>
      </c>
    </row>
    <row r="50" spans="5:23" x14ac:dyDescent="0.25">
      <c r="E50" t="str">
        <f t="shared" si="0"/>
        <v/>
      </c>
      <c r="M50" s="1"/>
      <c r="O50" s="1"/>
      <c r="W50" t="str">
        <f t="shared" si="1"/>
        <v/>
      </c>
    </row>
  </sheetData>
  <dataValidations count="2">
    <dataValidation allowBlank="1" showInputMessage="1" showErrorMessage="1" promptTitle="Department Asset ID" prompt="Input should be in the form: Site Type-Site Number. (e.g. TS-123)" sqref="A1:A2" xr:uid="{00000000-0002-0000-0E00-000000000000}"/>
    <dataValidation allowBlank="1" showInputMessage="1" showErrorMessage="1" promptTitle="Coordinates" prompt="Input should be in decimal degrees and to 6 decimal points._x000a__x000a_" sqref="G1:H2" xr:uid="{00000000-0002-0000-0E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E00-000002000000}">
          <x14:formula1>
            <xm:f>Lists!$K$3:$K$9</xm:f>
          </x14:formula1>
          <xm:sqref>L2:L49</xm:sqref>
        </x14:dataValidation>
        <x14:dataValidation type="list" allowBlank="1" showInputMessage="1" showErrorMessage="1" xr:uid="{00000000-0002-0000-0E00-000003000000}">
          <x14:formula1>
            <xm:f>Lists!$F$3:$F$7</xm:f>
          </x14:formula1>
          <xm:sqref>P2:P50</xm:sqref>
        </x14:dataValidation>
        <x14:dataValidation type="list" allowBlank="1" showInputMessage="1" showErrorMessage="1" xr:uid="{00000000-0002-0000-0E00-000004000000}">
          <x14:formula1>
            <xm:f>Lists!$B$3:$B$7</xm:f>
          </x14:formula1>
          <xm:sqref>N2:N50</xm:sqref>
        </x14:dataValidation>
        <x14:dataValidation type="list" allowBlank="1" showInputMessage="1" showErrorMessage="1" xr:uid="{00000000-0002-0000-0E00-000005000000}">
          <x14:formula1>
            <xm:f>Lists!$M$3:$M$4</xm:f>
          </x14:formula1>
          <xm:sqref>Q2:Q100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51"/>
  <sheetViews>
    <sheetView zoomScale="90" zoomScaleNormal="90" workbookViewId="0">
      <selection activeCell="C11" sqref="C11"/>
    </sheetView>
  </sheetViews>
  <sheetFormatPr defaultRowHeight="15" x14ac:dyDescent="0.25"/>
  <cols>
    <col min="4" max="4" width="21.7109375" customWidth="1"/>
    <col min="6" max="6" width="10.5703125" style="21" bestFit="1" customWidth="1"/>
    <col min="7" max="7" width="9.140625" style="21"/>
    <col min="12" max="12" width="9.7109375" bestFit="1" customWidth="1"/>
    <col min="14" max="14" width="9.7109375" bestFit="1" customWidth="1"/>
  </cols>
  <sheetData>
    <row r="1" spans="1:24" x14ac:dyDescent="0.25">
      <c r="A1" t="s">
        <v>772</v>
      </c>
      <c r="B1" t="s">
        <v>0</v>
      </c>
      <c r="C1" t="s">
        <v>1</v>
      </c>
      <c r="D1" t="s">
        <v>40</v>
      </c>
      <c r="E1" t="s">
        <v>3</v>
      </c>
      <c r="F1" s="21" t="s">
        <v>4</v>
      </c>
      <c r="G1" s="2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41</v>
      </c>
      <c r="R1" t="s">
        <v>42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</row>
    <row r="2" spans="1:24" x14ac:dyDescent="0.25">
      <c r="L2" s="1"/>
      <c r="N2" s="1"/>
      <c r="X2" t="str">
        <f>IF(A2="","","Point")</f>
        <v/>
      </c>
    </row>
    <row r="3" spans="1:24" x14ac:dyDescent="0.25">
      <c r="L3" s="1"/>
      <c r="N3" s="1"/>
      <c r="X3" t="str">
        <f t="shared" ref="X3:X50" si="0">IF(A3="","","Point")</f>
        <v/>
      </c>
    </row>
    <row r="4" spans="1:24" x14ac:dyDescent="0.25">
      <c r="L4" s="1"/>
      <c r="N4" s="1"/>
      <c r="X4" t="str">
        <f t="shared" si="0"/>
        <v/>
      </c>
    </row>
    <row r="5" spans="1:24" x14ac:dyDescent="0.25">
      <c r="L5" s="1"/>
      <c r="N5" s="1"/>
      <c r="X5" t="str">
        <f t="shared" si="0"/>
        <v/>
      </c>
    </row>
    <row r="6" spans="1:24" x14ac:dyDescent="0.25">
      <c r="L6" s="1"/>
      <c r="N6" s="1"/>
      <c r="X6" t="str">
        <f t="shared" si="0"/>
        <v/>
      </c>
    </row>
    <row r="7" spans="1:24" x14ac:dyDescent="0.25">
      <c r="L7" s="1"/>
      <c r="N7" s="1"/>
      <c r="X7" t="str">
        <f t="shared" si="0"/>
        <v/>
      </c>
    </row>
    <row r="8" spans="1:24" x14ac:dyDescent="0.25">
      <c r="L8" s="1"/>
      <c r="N8" s="1"/>
      <c r="X8" t="str">
        <f t="shared" si="0"/>
        <v/>
      </c>
    </row>
    <row r="9" spans="1:24" x14ac:dyDescent="0.25">
      <c r="L9" s="1"/>
      <c r="N9" s="1"/>
      <c r="X9" t="str">
        <f t="shared" si="0"/>
        <v/>
      </c>
    </row>
    <row r="10" spans="1:24" x14ac:dyDescent="0.25">
      <c r="L10" s="1"/>
      <c r="N10" s="1"/>
      <c r="X10" t="str">
        <f t="shared" si="0"/>
        <v/>
      </c>
    </row>
    <row r="11" spans="1:24" x14ac:dyDescent="0.25">
      <c r="L11" s="1"/>
      <c r="N11" s="1"/>
      <c r="X11" t="str">
        <f t="shared" si="0"/>
        <v/>
      </c>
    </row>
    <row r="12" spans="1:24" x14ac:dyDescent="0.25">
      <c r="L12" s="1"/>
      <c r="N12" s="1"/>
      <c r="X12" t="str">
        <f t="shared" si="0"/>
        <v/>
      </c>
    </row>
    <row r="13" spans="1:24" x14ac:dyDescent="0.25">
      <c r="L13" s="1"/>
      <c r="N13" s="1"/>
      <c r="X13" t="str">
        <f t="shared" si="0"/>
        <v/>
      </c>
    </row>
    <row r="14" spans="1:24" x14ac:dyDescent="0.25">
      <c r="L14" s="1"/>
      <c r="N14" s="1"/>
      <c r="X14" t="str">
        <f t="shared" si="0"/>
        <v/>
      </c>
    </row>
    <row r="15" spans="1:24" x14ac:dyDescent="0.25">
      <c r="L15" s="1"/>
      <c r="N15" s="1"/>
      <c r="X15" t="str">
        <f t="shared" si="0"/>
        <v/>
      </c>
    </row>
    <row r="16" spans="1:24" x14ac:dyDescent="0.25">
      <c r="L16" s="1"/>
      <c r="N16" s="1"/>
      <c r="X16" t="str">
        <f t="shared" si="0"/>
        <v/>
      </c>
    </row>
    <row r="17" spans="12:24" x14ac:dyDescent="0.25">
      <c r="L17" s="1"/>
      <c r="N17" s="1"/>
      <c r="X17" t="str">
        <f t="shared" si="0"/>
        <v/>
      </c>
    </row>
    <row r="18" spans="12:24" x14ac:dyDescent="0.25">
      <c r="L18" s="1"/>
      <c r="N18" s="1"/>
      <c r="X18" t="str">
        <f t="shared" si="0"/>
        <v/>
      </c>
    </row>
    <row r="19" spans="12:24" x14ac:dyDescent="0.25">
      <c r="L19" s="1"/>
      <c r="N19" s="1"/>
      <c r="X19" t="str">
        <f t="shared" si="0"/>
        <v/>
      </c>
    </row>
    <row r="20" spans="12:24" x14ac:dyDescent="0.25">
      <c r="L20" s="1"/>
      <c r="N20" s="1"/>
      <c r="X20" t="str">
        <f t="shared" si="0"/>
        <v/>
      </c>
    </row>
    <row r="21" spans="12:24" x14ac:dyDescent="0.25">
      <c r="L21" s="1"/>
      <c r="N21" s="1"/>
      <c r="X21" t="str">
        <f t="shared" si="0"/>
        <v/>
      </c>
    </row>
    <row r="22" spans="12:24" x14ac:dyDescent="0.25">
      <c r="L22" s="1"/>
      <c r="N22" s="1"/>
      <c r="X22" t="str">
        <f t="shared" si="0"/>
        <v/>
      </c>
    </row>
    <row r="23" spans="12:24" x14ac:dyDescent="0.25">
      <c r="L23" s="1"/>
      <c r="N23" s="1"/>
      <c r="X23" t="str">
        <f t="shared" si="0"/>
        <v/>
      </c>
    </row>
    <row r="24" spans="12:24" x14ac:dyDescent="0.25">
      <c r="L24" s="1"/>
      <c r="N24" s="1"/>
      <c r="X24" t="str">
        <f t="shared" si="0"/>
        <v/>
      </c>
    </row>
    <row r="25" spans="12:24" x14ac:dyDescent="0.25">
      <c r="L25" s="1"/>
      <c r="N25" s="1"/>
      <c r="X25" t="str">
        <f t="shared" si="0"/>
        <v/>
      </c>
    </row>
    <row r="26" spans="12:24" x14ac:dyDescent="0.25">
      <c r="L26" s="1"/>
      <c r="N26" s="1"/>
      <c r="X26" t="str">
        <f t="shared" si="0"/>
        <v/>
      </c>
    </row>
    <row r="27" spans="12:24" x14ac:dyDescent="0.25">
      <c r="L27" s="1"/>
      <c r="N27" s="1"/>
      <c r="X27" t="str">
        <f t="shared" si="0"/>
        <v/>
      </c>
    </row>
    <row r="28" spans="12:24" x14ac:dyDescent="0.25">
      <c r="L28" s="1"/>
      <c r="N28" s="1"/>
      <c r="X28" t="str">
        <f t="shared" si="0"/>
        <v/>
      </c>
    </row>
    <row r="29" spans="12:24" x14ac:dyDescent="0.25">
      <c r="L29" s="1"/>
      <c r="N29" s="1"/>
      <c r="X29" t="str">
        <f t="shared" si="0"/>
        <v/>
      </c>
    </row>
    <row r="30" spans="12:24" x14ac:dyDescent="0.25">
      <c r="L30" s="1"/>
      <c r="N30" s="1"/>
      <c r="X30" t="str">
        <f t="shared" si="0"/>
        <v/>
      </c>
    </row>
    <row r="31" spans="12:24" x14ac:dyDescent="0.25">
      <c r="L31" s="1"/>
      <c r="N31" s="1"/>
      <c r="X31" t="str">
        <f t="shared" si="0"/>
        <v/>
      </c>
    </row>
    <row r="32" spans="12:24" x14ac:dyDescent="0.25">
      <c r="L32" s="1"/>
      <c r="N32" s="1"/>
      <c r="X32" t="str">
        <f t="shared" si="0"/>
        <v/>
      </c>
    </row>
    <row r="33" spans="12:24" x14ac:dyDescent="0.25">
      <c r="L33" s="1"/>
      <c r="N33" s="1"/>
      <c r="X33" t="str">
        <f t="shared" si="0"/>
        <v/>
      </c>
    </row>
    <row r="34" spans="12:24" x14ac:dyDescent="0.25">
      <c r="L34" s="1"/>
      <c r="N34" s="1"/>
      <c r="X34" t="str">
        <f t="shared" si="0"/>
        <v/>
      </c>
    </row>
    <row r="35" spans="12:24" x14ac:dyDescent="0.25">
      <c r="L35" s="1"/>
      <c r="N35" s="1"/>
      <c r="X35" t="str">
        <f t="shared" si="0"/>
        <v/>
      </c>
    </row>
    <row r="36" spans="12:24" x14ac:dyDescent="0.25">
      <c r="L36" s="1"/>
      <c r="N36" s="1"/>
      <c r="X36" t="str">
        <f t="shared" si="0"/>
        <v/>
      </c>
    </row>
    <row r="37" spans="12:24" x14ac:dyDescent="0.25">
      <c r="L37" s="1"/>
      <c r="N37" s="1"/>
      <c r="X37" t="str">
        <f t="shared" si="0"/>
        <v/>
      </c>
    </row>
    <row r="38" spans="12:24" x14ac:dyDescent="0.25">
      <c r="L38" s="1"/>
      <c r="N38" s="1"/>
      <c r="X38" t="str">
        <f t="shared" si="0"/>
        <v/>
      </c>
    </row>
    <row r="39" spans="12:24" x14ac:dyDescent="0.25">
      <c r="L39" s="1"/>
      <c r="N39" s="1"/>
      <c r="X39" t="str">
        <f t="shared" si="0"/>
        <v/>
      </c>
    </row>
    <row r="40" spans="12:24" x14ac:dyDescent="0.25">
      <c r="L40" s="1"/>
      <c r="N40" s="1"/>
      <c r="X40" t="str">
        <f t="shared" si="0"/>
        <v/>
      </c>
    </row>
    <row r="41" spans="12:24" x14ac:dyDescent="0.25">
      <c r="L41" s="1"/>
      <c r="N41" s="1"/>
      <c r="X41" t="str">
        <f t="shared" si="0"/>
        <v/>
      </c>
    </row>
    <row r="42" spans="12:24" x14ac:dyDescent="0.25">
      <c r="L42" s="1"/>
      <c r="N42" s="1"/>
      <c r="X42" t="str">
        <f t="shared" si="0"/>
        <v/>
      </c>
    </row>
    <row r="43" spans="12:24" x14ac:dyDescent="0.25">
      <c r="L43" s="1"/>
      <c r="N43" s="1"/>
      <c r="X43" t="str">
        <f t="shared" si="0"/>
        <v/>
      </c>
    </row>
    <row r="44" spans="12:24" x14ac:dyDescent="0.25">
      <c r="L44" s="1"/>
      <c r="N44" s="1"/>
      <c r="X44" t="str">
        <f t="shared" si="0"/>
        <v/>
      </c>
    </row>
    <row r="45" spans="12:24" x14ac:dyDescent="0.25">
      <c r="L45" s="1"/>
      <c r="N45" s="1"/>
      <c r="X45" t="str">
        <f t="shared" si="0"/>
        <v/>
      </c>
    </row>
    <row r="46" spans="12:24" x14ac:dyDescent="0.25">
      <c r="L46" s="1"/>
      <c r="N46" s="1"/>
      <c r="X46" t="str">
        <f t="shared" si="0"/>
        <v/>
      </c>
    </row>
    <row r="47" spans="12:24" x14ac:dyDescent="0.25">
      <c r="L47" s="1"/>
      <c r="N47" s="1"/>
      <c r="X47" t="str">
        <f t="shared" si="0"/>
        <v/>
      </c>
    </row>
    <row r="48" spans="12:24" x14ac:dyDescent="0.25">
      <c r="L48" s="1"/>
      <c r="N48" s="1"/>
      <c r="X48" t="str">
        <f t="shared" si="0"/>
        <v/>
      </c>
    </row>
    <row r="49" spans="12:24" x14ac:dyDescent="0.25">
      <c r="L49" s="1"/>
      <c r="N49" s="1"/>
      <c r="X49" t="str">
        <f t="shared" si="0"/>
        <v/>
      </c>
    </row>
    <row r="50" spans="12:24" x14ac:dyDescent="0.25">
      <c r="L50" s="1"/>
      <c r="N50" s="1"/>
      <c r="X50" t="str">
        <f t="shared" si="0"/>
        <v/>
      </c>
    </row>
    <row r="51" spans="12:24" x14ac:dyDescent="0.25">
      <c r="L51" s="1"/>
      <c r="N51" s="1"/>
    </row>
  </sheetData>
  <dataValidations count="2">
    <dataValidation allowBlank="1" showInputMessage="1" showErrorMessage="1" promptTitle="Department Asset ID" prompt="Input should be in the form: Site Type-Site Number. (e.g. TS-123)" sqref="A1:A2" xr:uid="{00000000-0002-0000-0F00-000000000000}"/>
    <dataValidation allowBlank="1" showInputMessage="1" showErrorMessage="1" promptTitle="Coordinates" prompt="Input should be in decimal degrees and to 6 decimal points._x000a__x000a_" sqref="F1:G2" xr:uid="{00000000-0002-0000-0F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F00-000002000000}">
          <x14:formula1>
            <xm:f>Lists!$K$3:$K$9</xm:f>
          </x14:formula1>
          <xm:sqref>K2:K49</xm:sqref>
        </x14:dataValidation>
        <x14:dataValidation type="list" allowBlank="1" showInputMessage="1" showErrorMessage="1" xr:uid="{00000000-0002-0000-0F00-000003000000}">
          <x14:formula1>
            <xm:f>Lists!$F$3:$F$7</xm:f>
          </x14:formula1>
          <xm:sqref>O2:O50</xm:sqref>
        </x14:dataValidation>
        <x14:dataValidation type="list" allowBlank="1" showInputMessage="1" showErrorMessage="1" xr:uid="{00000000-0002-0000-0F00-000004000000}">
          <x14:formula1>
            <xm:f>Lists!$B$3:$B$7</xm:f>
          </x14:formula1>
          <xm:sqref>M2:M50</xm:sqref>
        </x14:dataValidation>
        <x14:dataValidation type="list" allowBlank="1" showInputMessage="1" showErrorMessage="1" xr:uid="{00000000-0002-0000-0F00-000005000000}">
          <x14:formula1>
            <xm:f>Lists!$M$3:$M$4</xm:f>
          </x14:formula1>
          <xm:sqref>P2:P50</xm:sqref>
        </x14:dataValidation>
        <x14:dataValidation type="list" allowBlank="1" showInputMessage="1" showErrorMessage="1" xr:uid="{00000000-0002-0000-0F00-000006000000}">
          <x14:formula1>
            <xm:f>Lists!$CP$3:$CP$6</xm:f>
          </x14:formula1>
          <xm:sqref>E2:E50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zoomScale="90" zoomScaleNormal="90" workbookViewId="0">
      <selection activeCell="C11" sqref="C11"/>
    </sheetView>
  </sheetViews>
  <sheetFormatPr defaultRowHeight="15" x14ac:dyDescent="0.25"/>
  <cols>
    <col min="2" max="2" width="16" customWidth="1"/>
    <col min="4" max="4" width="17.85546875" customWidth="1"/>
    <col min="6" max="6" width="18" customWidth="1"/>
    <col min="7" max="7" width="10.5703125" style="21" bestFit="1" customWidth="1"/>
    <col min="8" max="8" width="9.140625" style="21"/>
    <col min="11" max="11" width="11" customWidth="1"/>
    <col min="12" max="12" width="14.5703125" customWidth="1"/>
    <col min="13" max="13" width="9.7109375" bestFit="1" customWidth="1"/>
    <col min="15" max="15" width="9.7109375" bestFit="1" customWidth="1"/>
  </cols>
  <sheetData>
    <row r="1" spans="1:23" x14ac:dyDescent="0.25">
      <c r="A1" t="s">
        <v>772</v>
      </c>
      <c r="B1" t="s">
        <v>0</v>
      </c>
      <c r="C1" t="s">
        <v>1</v>
      </c>
      <c r="D1" t="s">
        <v>2</v>
      </c>
      <c r="E1" t="s">
        <v>3</v>
      </c>
      <c r="F1" t="s">
        <v>27</v>
      </c>
      <c r="G1" s="21" t="s">
        <v>4</v>
      </c>
      <c r="H1" s="2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</row>
    <row r="2" spans="1:23" x14ac:dyDescent="0.25">
      <c r="M2" s="1"/>
      <c r="O2" s="1"/>
      <c r="W2" t="str">
        <f>IF(A2="","","Point")</f>
        <v/>
      </c>
    </row>
    <row r="3" spans="1:23" x14ac:dyDescent="0.25">
      <c r="M3" s="1"/>
      <c r="O3" s="1"/>
      <c r="W3" t="str">
        <f t="shared" ref="W3:W50" si="0">IF(A3="","","Point")</f>
        <v/>
      </c>
    </row>
    <row r="4" spans="1:23" x14ac:dyDescent="0.25">
      <c r="M4" s="1"/>
      <c r="O4" s="1"/>
      <c r="W4" t="str">
        <f t="shared" si="0"/>
        <v/>
      </c>
    </row>
    <row r="5" spans="1:23" x14ac:dyDescent="0.25">
      <c r="M5" s="1"/>
      <c r="O5" s="1"/>
      <c r="W5" t="str">
        <f t="shared" si="0"/>
        <v/>
      </c>
    </row>
    <row r="6" spans="1:23" x14ac:dyDescent="0.25">
      <c r="M6" s="1"/>
      <c r="O6" s="1"/>
      <c r="W6" t="str">
        <f t="shared" si="0"/>
        <v/>
      </c>
    </row>
    <row r="7" spans="1:23" x14ac:dyDescent="0.25">
      <c r="M7" s="1"/>
      <c r="O7" s="1"/>
      <c r="W7" t="str">
        <f t="shared" si="0"/>
        <v/>
      </c>
    </row>
    <row r="8" spans="1:23" x14ac:dyDescent="0.25">
      <c r="M8" s="1"/>
      <c r="O8" s="1"/>
      <c r="W8" t="str">
        <f t="shared" si="0"/>
        <v/>
      </c>
    </row>
    <row r="9" spans="1:23" x14ac:dyDescent="0.25">
      <c r="M9" s="1"/>
      <c r="O9" s="1"/>
      <c r="W9" t="str">
        <f t="shared" si="0"/>
        <v/>
      </c>
    </row>
    <row r="10" spans="1:23" x14ac:dyDescent="0.25">
      <c r="M10" s="1"/>
      <c r="O10" s="1"/>
      <c r="W10" t="str">
        <f t="shared" si="0"/>
        <v/>
      </c>
    </row>
    <row r="11" spans="1:23" x14ac:dyDescent="0.25">
      <c r="M11" s="1"/>
      <c r="O11" s="1"/>
      <c r="W11" t="str">
        <f t="shared" si="0"/>
        <v/>
      </c>
    </row>
    <row r="12" spans="1:23" x14ac:dyDescent="0.25">
      <c r="M12" s="1"/>
      <c r="O12" s="1"/>
      <c r="W12" t="str">
        <f t="shared" si="0"/>
        <v/>
      </c>
    </row>
    <row r="13" spans="1:23" x14ac:dyDescent="0.25">
      <c r="M13" s="1"/>
      <c r="O13" s="1"/>
      <c r="W13" t="str">
        <f t="shared" si="0"/>
        <v/>
      </c>
    </row>
    <row r="14" spans="1:23" x14ac:dyDescent="0.25">
      <c r="M14" s="1"/>
      <c r="O14" s="1"/>
      <c r="W14" t="str">
        <f t="shared" si="0"/>
        <v/>
      </c>
    </row>
    <row r="15" spans="1:23" x14ac:dyDescent="0.25">
      <c r="M15" s="1"/>
      <c r="O15" s="1"/>
      <c r="W15" t="str">
        <f t="shared" si="0"/>
        <v/>
      </c>
    </row>
    <row r="16" spans="1:23" x14ac:dyDescent="0.25">
      <c r="M16" s="1"/>
      <c r="O16" s="1"/>
      <c r="W16" t="str">
        <f t="shared" si="0"/>
        <v/>
      </c>
    </row>
    <row r="17" spans="13:23" x14ac:dyDescent="0.25">
      <c r="M17" s="1"/>
      <c r="O17" s="1"/>
      <c r="W17" t="str">
        <f t="shared" si="0"/>
        <v/>
      </c>
    </row>
    <row r="18" spans="13:23" x14ac:dyDescent="0.25">
      <c r="M18" s="1"/>
      <c r="O18" s="1"/>
      <c r="W18" t="str">
        <f t="shared" si="0"/>
        <v/>
      </c>
    </row>
    <row r="19" spans="13:23" x14ac:dyDescent="0.25">
      <c r="M19" s="1"/>
      <c r="O19" s="1"/>
      <c r="W19" t="str">
        <f t="shared" si="0"/>
        <v/>
      </c>
    </row>
    <row r="20" spans="13:23" x14ac:dyDescent="0.25">
      <c r="M20" s="1"/>
      <c r="O20" s="1"/>
      <c r="W20" t="str">
        <f t="shared" si="0"/>
        <v/>
      </c>
    </row>
    <row r="21" spans="13:23" x14ac:dyDescent="0.25">
      <c r="M21" s="1"/>
      <c r="O21" s="1"/>
      <c r="W21" t="str">
        <f t="shared" si="0"/>
        <v/>
      </c>
    </row>
    <row r="22" spans="13:23" x14ac:dyDescent="0.25">
      <c r="M22" s="1"/>
      <c r="O22" s="1"/>
      <c r="W22" t="str">
        <f t="shared" si="0"/>
        <v/>
      </c>
    </row>
    <row r="23" spans="13:23" x14ac:dyDescent="0.25">
      <c r="M23" s="1"/>
      <c r="O23" s="1"/>
      <c r="W23" t="str">
        <f t="shared" si="0"/>
        <v/>
      </c>
    </row>
    <row r="24" spans="13:23" x14ac:dyDescent="0.25">
      <c r="M24" s="1"/>
      <c r="O24" s="1"/>
      <c r="W24" t="str">
        <f t="shared" si="0"/>
        <v/>
      </c>
    </row>
    <row r="25" spans="13:23" x14ac:dyDescent="0.25">
      <c r="M25" s="1"/>
      <c r="O25" s="1"/>
      <c r="W25" t="str">
        <f t="shared" si="0"/>
        <v/>
      </c>
    </row>
    <row r="26" spans="13:23" x14ac:dyDescent="0.25">
      <c r="M26" s="1"/>
      <c r="O26" s="1"/>
      <c r="W26" t="str">
        <f t="shared" si="0"/>
        <v/>
      </c>
    </row>
    <row r="27" spans="13:23" x14ac:dyDescent="0.25">
      <c r="M27" s="1"/>
      <c r="O27" s="1"/>
      <c r="W27" t="str">
        <f t="shared" si="0"/>
        <v/>
      </c>
    </row>
    <row r="28" spans="13:23" x14ac:dyDescent="0.25">
      <c r="M28" s="1"/>
      <c r="O28" s="1"/>
      <c r="W28" t="str">
        <f t="shared" si="0"/>
        <v/>
      </c>
    </row>
    <row r="29" spans="13:23" x14ac:dyDescent="0.25">
      <c r="M29" s="1"/>
      <c r="O29" s="1"/>
      <c r="W29" t="str">
        <f t="shared" si="0"/>
        <v/>
      </c>
    </row>
    <row r="30" spans="13:23" x14ac:dyDescent="0.25">
      <c r="M30" s="1"/>
      <c r="O30" s="1"/>
      <c r="W30" t="str">
        <f t="shared" si="0"/>
        <v/>
      </c>
    </row>
    <row r="31" spans="13:23" x14ac:dyDescent="0.25">
      <c r="M31" s="1"/>
      <c r="O31" s="1"/>
      <c r="W31" t="str">
        <f t="shared" si="0"/>
        <v/>
      </c>
    </row>
    <row r="32" spans="13:23" x14ac:dyDescent="0.25">
      <c r="M32" s="1"/>
      <c r="O32" s="1"/>
      <c r="W32" t="str">
        <f t="shared" si="0"/>
        <v/>
      </c>
    </row>
    <row r="33" spans="13:23" x14ac:dyDescent="0.25">
      <c r="M33" s="1"/>
      <c r="O33" s="1"/>
      <c r="W33" t="str">
        <f t="shared" si="0"/>
        <v/>
      </c>
    </row>
    <row r="34" spans="13:23" x14ac:dyDescent="0.25">
      <c r="M34" s="1"/>
      <c r="O34" s="1"/>
      <c r="W34" t="str">
        <f t="shared" si="0"/>
        <v/>
      </c>
    </row>
    <row r="35" spans="13:23" x14ac:dyDescent="0.25">
      <c r="M35" s="1"/>
      <c r="O35" s="1"/>
      <c r="W35" t="str">
        <f t="shared" si="0"/>
        <v/>
      </c>
    </row>
    <row r="36" spans="13:23" x14ac:dyDescent="0.25">
      <c r="M36" s="1"/>
      <c r="O36" s="1"/>
      <c r="W36" t="str">
        <f t="shared" si="0"/>
        <v/>
      </c>
    </row>
    <row r="37" spans="13:23" x14ac:dyDescent="0.25">
      <c r="M37" s="1"/>
      <c r="O37" s="1"/>
      <c r="W37" t="str">
        <f t="shared" si="0"/>
        <v/>
      </c>
    </row>
    <row r="38" spans="13:23" x14ac:dyDescent="0.25">
      <c r="M38" s="1"/>
      <c r="O38" s="1"/>
      <c r="W38" t="str">
        <f t="shared" si="0"/>
        <v/>
      </c>
    </row>
    <row r="39" spans="13:23" x14ac:dyDescent="0.25">
      <c r="M39" s="1"/>
      <c r="O39" s="1"/>
      <c r="W39" t="str">
        <f t="shared" si="0"/>
        <v/>
      </c>
    </row>
    <row r="40" spans="13:23" x14ac:dyDescent="0.25">
      <c r="M40" s="1"/>
      <c r="O40" s="1"/>
      <c r="W40" t="str">
        <f t="shared" si="0"/>
        <v/>
      </c>
    </row>
    <row r="41" spans="13:23" x14ac:dyDescent="0.25">
      <c r="M41" s="1"/>
      <c r="O41" s="1"/>
      <c r="W41" t="str">
        <f t="shared" si="0"/>
        <v/>
      </c>
    </row>
    <row r="42" spans="13:23" x14ac:dyDescent="0.25">
      <c r="M42" s="1"/>
      <c r="O42" s="1"/>
      <c r="W42" t="str">
        <f t="shared" si="0"/>
        <v/>
      </c>
    </row>
    <row r="43" spans="13:23" x14ac:dyDescent="0.25">
      <c r="M43" s="1"/>
      <c r="O43" s="1"/>
      <c r="W43" t="str">
        <f t="shared" si="0"/>
        <v/>
      </c>
    </row>
    <row r="44" spans="13:23" x14ac:dyDescent="0.25">
      <c r="M44" s="1"/>
      <c r="O44" s="1"/>
      <c r="W44" t="str">
        <f t="shared" si="0"/>
        <v/>
      </c>
    </row>
    <row r="45" spans="13:23" x14ac:dyDescent="0.25">
      <c r="M45" s="1"/>
      <c r="O45" s="1"/>
      <c r="W45" t="str">
        <f t="shared" si="0"/>
        <v/>
      </c>
    </row>
    <row r="46" spans="13:23" x14ac:dyDescent="0.25">
      <c r="M46" s="1"/>
      <c r="O46" s="1"/>
      <c r="W46" t="str">
        <f t="shared" si="0"/>
        <v/>
      </c>
    </row>
    <row r="47" spans="13:23" x14ac:dyDescent="0.25">
      <c r="M47" s="1"/>
      <c r="O47" s="1"/>
      <c r="W47" t="str">
        <f t="shared" si="0"/>
        <v/>
      </c>
    </row>
    <row r="48" spans="13:23" x14ac:dyDescent="0.25">
      <c r="M48" s="1"/>
      <c r="O48" s="1"/>
      <c r="W48" t="str">
        <f t="shared" si="0"/>
        <v/>
      </c>
    </row>
    <row r="49" spans="13:23" x14ac:dyDescent="0.25">
      <c r="M49" s="1"/>
      <c r="O49" s="1"/>
      <c r="W49" t="str">
        <f t="shared" si="0"/>
        <v/>
      </c>
    </row>
    <row r="50" spans="13:23" x14ac:dyDescent="0.25">
      <c r="M50" s="1"/>
      <c r="O50" s="1"/>
      <c r="W50" t="str">
        <f t="shared" si="0"/>
        <v/>
      </c>
    </row>
  </sheetData>
  <dataValidations count="2">
    <dataValidation allowBlank="1" showInputMessage="1" showErrorMessage="1" promptTitle="Department Asset ID" prompt="Input should be in the form: Site Type-Site Number. (e.g. TS-123)" sqref="A1:A2" xr:uid="{00000000-0002-0000-0100-000000000000}"/>
    <dataValidation allowBlank="1" showInputMessage="1" showErrorMessage="1" promptTitle="Coordinates" prompt="Input should be in decimal degrees and to 6 decimal points._x000a__x000a_" sqref="G1:H2" xr:uid="{00000000-0002-0000-01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2000000}">
          <x14:formula1>
            <xm:f>Lists!$K$3:$K$9</xm:f>
          </x14:formula1>
          <xm:sqref>L2:L49</xm:sqref>
        </x14:dataValidation>
        <x14:dataValidation type="list" allowBlank="1" showInputMessage="1" showErrorMessage="1" xr:uid="{00000000-0002-0000-0100-000003000000}">
          <x14:formula1>
            <xm:f>Lists!$F$3:$F$7</xm:f>
          </x14:formula1>
          <xm:sqref>P2:P50</xm:sqref>
        </x14:dataValidation>
        <x14:dataValidation type="list" allowBlank="1" showInputMessage="1" showErrorMessage="1" xr:uid="{00000000-0002-0000-0100-000004000000}">
          <x14:formula1>
            <xm:f>Lists!$B$3:$B$7</xm:f>
          </x14:formula1>
          <xm:sqref>N2:N50</xm:sqref>
        </x14:dataValidation>
        <x14:dataValidation type="list" allowBlank="1" showInputMessage="1" showErrorMessage="1" xr:uid="{00000000-0002-0000-0100-000005000000}">
          <x14:formula1>
            <xm:f>Lists!$M$3:$M$4</xm:f>
          </x14:formula1>
          <xm:sqref>Q2:Q50</xm:sqref>
        </x14:dataValidation>
        <x14:dataValidation type="list" allowBlank="1" showInputMessage="1" showErrorMessage="1" xr:uid="{00000000-0002-0000-0100-000006000000}">
          <x14:formula1>
            <xm:f>Lists!$Q$3:$Q$5</xm:f>
          </x14:formula1>
          <xm:sqref>E2:E50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50"/>
  <sheetViews>
    <sheetView zoomScale="90" zoomScaleNormal="90" workbookViewId="0">
      <selection activeCell="C11" sqref="C11"/>
    </sheetView>
  </sheetViews>
  <sheetFormatPr defaultRowHeight="15" x14ac:dyDescent="0.25"/>
  <cols>
    <col min="4" max="4" width="12" customWidth="1"/>
    <col min="6" max="6" width="10.5703125" style="21" bestFit="1" customWidth="1"/>
    <col min="7" max="7" width="9.140625" style="21"/>
    <col min="10" max="10" width="15.140625" customWidth="1"/>
    <col min="11" max="11" width="20.42578125" customWidth="1"/>
    <col min="12" max="12" width="9.7109375" bestFit="1" customWidth="1"/>
    <col min="14" max="14" width="9.7109375" bestFit="1" customWidth="1"/>
    <col min="19" max="19" width="17.7109375" customWidth="1"/>
    <col min="20" max="20" width="26.85546875" customWidth="1"/>
  </cols>
  <sheetData>
    <row r="1" spans="1:26" x14ac:dyDescent="0.25">
      <c r="A1" t="s">
        <v>772</v>
      </c>
      <c r="B1" t="s">
        <v>0</v>
      </c>
      <c r="C1" t="s">
        <v>1</v>
      </c>
      <c r="D1" t="s">
        <v>2</v>
      </c>
      <c r="E1" t="s">
        <v>3</v>
      </c>
      <c r="F1" s="21" t="s">
        <v>4</v>
      </c>
      <c r="G1" s="2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41</v>
      </c>
      <c r="R1" t="s">
        <v>42</v>
      </c>
      <c r="S1" t="s">
        <v>90</v>
      </c>
      <c r="T1" t="s">
        <v>91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</row>
    <row r="2" spans="1:26" x14ac:dyDescent="0.25">
      <c r="E2" t="str">
        <f>IF(A2="","","Pump")</f>
        <v/>
      </c>
      <c r="L2" s="1"/>
      <c r="N2" s="1"/>
      <c r="Z2" t="str">
        <f>IF(A2="","","Point")</f>
        <v/>
      </c>
    </row>
    <row r="3" spans="1:26" x14ac:dyDescent="0.25">
      <c r="E3" t="str">
        <f t="shared" ref="E3:E50" si="0">IF(A3="","","Pump")</f>
        <v/>
      </c>
      <c r="L3" s="1"/>
      <c r="N3" s="1"/>
      <c r="Z3" t="str">
        <f t="shared" ref="Z3:Z50" si="1">IF(A3="","","Point")</f>
        <v/>
      </c>
    </row>
    <row r="4" spans="1:26" x14ac:dyDescent="0.25">
      <c r="E4" t="str">
        <f t="shared" si="0"/>
        <v/>
      </c>
      <c r="L4" s="1"/>
      <c r="N4" s="1"/>
      <c r="Z4" t="str">
        <f t="shared" si="1"/>
        <v/>
      </c>
    </row>
    <row r="5" spans="1:26" x14ac:dyDescent="0.25">
      <c r="E5" t="str">
        <f t="shared" si="0"/>
        <v/>
      </c>
      <c r="L5" s="1"/>
      <c r="N5" s="1"/>
      <c r="Z5" t="str">
        <f t="shared" si="1"/>
        <v/>
      </c>
    </row>
    <row r="6" spans="1:26" x14ac:dyDescent="0.25">
      <c r="E6" t="str">
        <f t="shared" si="0"/>
        <v/>
      </c>
      <c r="L6" s="1"/>
      <c r="N6" s="1"/>
      <c r="Z6" t="str">
        <f t="shared" si="1"/>
        <v/>
      </c>
    </row>
    <row r="7" spans="1:26" x14ac:dyDescent="0.25">
      <c r="E7" t="str">
        <f t="shared" si="0"/>
        <v/>
      </c>
      <c r="L7" s="1"/>
      <c r="N7" s="1"/>
      <c r="Z7" t="str">
        <f t="shared" si="1"/>
        <v/>
      </c>
    </row>
    <row r="8" spans="1:26" x14ac:dyDescent="0.25">
      <c r="E8" t="str">
        <f t="shared" si="0"/>
        <v/>
      </c>
      <c r="L8" s="1"/>
      <c r="N8" s="1"/>
      <c r="Z8" t="str">
        <f t="shared" si="1"/>
        <v/>
      </c>
    </row>
    <row r="9" spans="1:26" x14ac:dyDescent="0.25">
      <c r="E9" t="str">
        <f t="shared" si="0"/>
        <v/>
      </c>
      <c r="L9" s="1"/>
      <c r="N9" s="1"/>
      <c r="Z9" t="str">
        <f t="shared" si="1"/>
        <v/>
      </c>
    </row>
    <row r="10" spans="1:26" x14ac:dyDescent="0.25">
      <c r="E10" t="str">
        <f t="shared" si="0"/>
        <v/>
      </c>
      <c r="L10" s="1"/>
      <c r="N10" s="1"/>
      <c r="Z10" t="str">
        <f t="shared" si="1"/>
        <v/>
      </c>
    </row>
    <row r="11" spans="1:26" x14ac:dyDescent="0.25">
      <c r="E11" t="str">
        <f t="shared" si="0"/>
        <v/>
      </c>
      <c r="L11" s="1"/>
      <c r="N11" s="1"/>
      <c r="Z11" t="str">
        <f t="shared" si="1"/>
        <v/>
      </c>
    </row>
    <row r="12" spans="1:26" x14ac:dyDescent="0.25">
      <c r="E12" t="str">
        <f t="shared" si="0"/>
        <v/>
      </c>
      <c r="L12" s="1"/>
      <c r="N12" s="1"/>
      <c r="Z12" t="str">
        <f t="shared" si="1"/>
        <v/>
      </c>
    </row>
    <row r="13" spans="1:26" x14ac:dyDescent="0.25">
      <c r="E13" t="str">
        <f t="shared" si="0"/>
        <v/>
      </c>
      <c r="L13" s="1"/>
      <c r="N13" s="1"/>
      <c r="Z13" t="str">
        <f t="shared" si="1"/>
        <v/>
      </c>
    </row>
    <row r="14" spans="1:26" x14ac:dyDescent="0.25">
      <c r="E14" t="str">
        <f t="shared" si="0"/>
        <v/>
      </c>
      <c r="L14" s="1"/>
      <c r="N14" s="1"/>
      <c r="Z14" t="str">
        <f t="shared" si="1"/>
        <v/>
      </c>
    </row>
    <row r="15" spans="1:26" x14ac:dyDescent="0.25">
      <c r="E15" t="str">
        <f t="shared" si="0"/>
        <v/>
      </c>
      <c r="L15" s="1"/>
      <c r="N15" s="1"/>
      <c r="Z15" t="str">
        <f t="shared" si="1"/>
        <v/>
      </c>
    </row>
    <row r="16" spans="1:26" x14ac:dyDescent="0.25">
      <c r="E16" t="str">
        <f t="shared" si="0"/>
        <v/>
      </c>
      <c r="L16" s="1"/>
      <c r="N16" s="1"/>
      <c r="Z16" t="str">
        <f t="shared" si="1"/>
        <v/>
      </c>
    </row>
    <row r="17" spans="5:26" x14ac:dyDescent="0.25">
      <c r="E17" t="str">
        <f t="shared" si="0"/>
        <v/>
      </c>
      <c r="L17" s="1"/>
      <c r="N17" s="1"/>
      <c r="Z17" t="str">
        <f t="shared" si="1"/>
        <v/>
      </c>
    </row>
    <row r="18" spans="5:26" x14ac:dyDescent="0.25">
      <c r="E18" t="str">
        <f t="shared" si="0"/>
        <v/>
      </c>
      <c r="L18" s="1"/>
      <c r="N18" s="1"/>
      <c r="Z18" t="str">
        <f t="shared" si="1"/>
        <v/>
      </c>
    </row>
    <row r="19" spans="5:26" x14ac:dyDescent="0.25">
      <c r="E19" t="str">
        <f t="shared" si="0"/>
        <v/>
      </c>
      <c r="L19" s="1"/>
      <c r="N19" s="1"/>
      <c r="Z19" t="str">
        <f t="shared" si="1"/>
        <v/>
      </c>
    </row>
    <row r="20" spans="5:26" x14ac:dyDescent="0.25">
      <c r="E20" t="str">
        <f t="shared" si="0"/>
        <v/>
      </c>
      <c r="L20" s="1"/>
      <c r="N20" s="1"/>
      <c r="Z20" t="str">
        <f t="shared" si="1"/>
        <v/>
      </c>
    </row>
    <row r="21" spans="5:26" x14ac:dyDescent="0.25">
      <c r="E21" t="str">
        <f t="shared" si="0"/>
        <v/>
      </c>
      <c r="L21" s="1"/>
      <c r="N21" s="1"/>
      <c r="Z21" t="str">
        <f t="shared" si="1"/>
        <v/>
      </c>
    </row>
    <row r="22" spans="5:26" x14ac:dyDescent="0.25">
      <c r="E22" t="str">
        <f t="shared" si="0"/>
        <v/>
      </c>
      <c r="L22" s="1"/>
      <c r="N22" s="1"/>
      <c r="Z22" t="str">
        <f t="shared" si="1"/>
        <v/>
      </c>
    </row>
    <row r="23" spans="5:26" x14ac:dyDescent="0.25">
      <c r="E23" t="str">
        <f t="shared" si="0"/>
        <v/>
      </c>
      <c r="L23" s="1"/>
      <c r="N23" s="1"/>
      <c r="Z23" t="str">
        <f t="shared" si="1"/>
        <v/>
      </c>
    </row>
    <row r="24" spans="5:26" x14ac:dyDescent="0.25">
      <c r="E24" t="str">
        <f t="shared" si="0"/>
        <v/>
      </c>
      <c r="L24" s="1"/>
      <c r="N24" s="1"/>
      <c r="Z24" t="str">
        <f t="shared" si="1"/>
        <v/>
      </c>
    </row>
    <row r="25" spans="5:26" x14ac:dyDescent="0.25">
      <c r="E25" t="str">
        <f t="shared" si="0"/>
        <v/>
      </c>
      <c r="L25" s="1"/>
      <c r="N25" s="1"/>
      <c r="Z25" t="str">
        <f t="shared" si="1"/>
        <v/>
      </c>
    </row>
    <row r="26" spans="5:26" x14ac:dyDescent="0.25">
      <c r="E26" t="str">
        <f t="shared" si="0"/>
        <v/>
      </c>
      <c r="L26" s="1"/>
      <c r="N26" s="1"/>
      <c r="Z26" t="str">
        <f t="shared" si="1"/>
        <v/>
      </c>
    </row>
    <row r="27" spans="5:26" x14ac:dyDescent="0.25">
      <c r="E27" t="str">
        <f t="shared" si="0"/>
        <v/>
      </c>
      <c r="L27" s="1"/>
      <c r="N27" s="1"/>
      <c r="Z27" t="str">
        <f t="shared" si="1"/>
        <v/>
      </c>
    </row>
    <row r="28" spans="5:26" x14ac:dyDescent="0.25">
      <c r="E28" t="str">
        <f t="shared" si="0"/>
        <v/>
      </c>
      <c r="L28" s="1"/>
      <c r="N28" s="1"/>
      <c r="Z28" t="str">
        <f t="shared" si="1"/>
        <v/>
      </c>
    </row>
    <row r="29" spans="5:26" x14ac:dyDescent="0.25">
      <c r="E29" t="str">
        <f t="shared" si="0"/>
        <v/>
      </c>
      <c r="L29" s="1"/>
      <c r="N29" s="1"/>
      <c r="Z29" t="str">
        <f t="shared" si="1"/>
        <v/>
      </c>
    </row>
    <row r="30" spans="5:26" x14ac:dyDescent="0.25">
      <c r="E30" t="str">
        <f t="shared" si="0"/>
        <v/>
      </c>
      <c r="L30" s="1"/>
      <c r="N30" s="1"/>
      <c r="Z30" t="str">
        <f t="shared" si="1"/>
        <v/>
      </c>
    </row>
    <row r="31" spans="5:26" x14ac:dyDescent="0.25">
      <c r="E31" t="str">
        <f t="shared" si="0"/>
        <v/>
      </c>
      <c r="L31" s="1"/>
      <c r="N31" s="1"/>
      <c r="Z31" t="str">
        <f t="shared" si="1"/>
        <v/>
      </c>
    </row>
    <row r="32" spans="5:26" x14ac:dyDescent="0.25">
      <c r="E32" t="str">
        <f t="shared" si="0"/>
        <v/>
      </c>
      <c r="L32" s="1"/>
      <c r="N32" s="1"/>
      <c r="Z32" t="str">
        <f t="shared" si="1"/>
        <v/>
      </c>
    </row>
    <row r="33" spans="5:26" x14ac:dyDescent="0.25">
      <c r="E33" t="str">
        <f t="shared" si="0"/>
        <v/>
      </c>
      <c r="L33" s="1"/>
      <c r="N33" s="1"/>
      <c r="Z33" t="str">
        <f t="shared" si="1"/>
        <v/>
      </c>
    </row>
    <row r="34" spans="5:26" x14ac:dyDescent="0.25">
      <c r="E34" t="str">
        <f t="shared" si="0"/>
        <v/>
      </c>
      <c r="L34" s="1"/>
      <c r="N34" s="1"/>
      <c r="Z34" t="str">
        <f t="shared" si="1"/>
        <v/>
      </c>
    </row>
    <row r="35" spans="5:26" x14ac:dyDescent="0.25">
      <c r="E35" t="str">
        <f t="shared" si="0"/>
        <v/>
      </c>
      <c r="L35" s="1"/>
      <c r="N35" s="1"/>
      <c r="Z35" t="str">
        <f t="shared" si="1"/>
        <v/>
      </c>
    </row>
    <row r="36" spans="5:26" x14ac:dyDescent="0.25">
      <c r="E36" t="str">
        <f t="shared" si="0"/>
        <v/>
      </c>
      <c r="L36" s="1"/>
      <c r="N36" s="1"/>
      <c r="Z36" t="str">
        <f t="shared" si="1"/>
        <v/>
      </c>
    </row>
    <row r="37" spans="5:26" x14ac:dyDescent="0.25">
      <c r="E37" t="str">
        <f t="shared" si="0"/>
        <v/>
      </c>
      <c r="L37" s="1"/>
      <c r="N37" s="1"/>
      <c r="Z37" t="str">
        <f t="shared" si="1"/>
        <v/>
      </c>
    </row>
    <row r="38" spans="5:26" x14ac:dyDescent="0.25">
      <c r="E38" t="str">
        <f t="shared" si="0"/>
        <v/>
      </c>
      <c r="L38" s="1"/>
      <c r="N38" s="1"/>
      <c r="Z38" t="str">
        <f t="shared" si="1"/>
        <v/>
      </c>
    </row>
    <row r="39" spans="5:26" x14ac:dyDescent="0.25">
      <c r="E39" t="str">
        <f t="shared" si="0"/>
        <v/>
      </c>
      <c r="L39" s="1"/>
      <c r="N39" s="1"/>
      <c r="Z39" t="str">
        <f t="shared" si="1"/>
        <v/>
      </c>
    </row>
    <row r="40" spans="5:26" x14ac:dyDescent="0.25">
      <c r="E40" t="str">
        <f t="shared" si="0"/>
        <v/>
      </c>
      <c r="L40" s="1"/>
      <c r="N40" s="1"/>
      <c r="Z40" t="str">
        <f t="shared" si="1"/>
        <v/>
      </c>
    </row>
    <row r="41" spans="5:26" x14ac:dyDescent="0.25">
      <c r="E41" t="str">
        <f t="shared" si="0"/>
        <v/>
      </c>
      <c r="L41" s="1"/>
      <c r="N41" s="1"/>
      <c r="Z41" t="str">
        <f t="shared" si="1"/>
        <v/>
      </c>
    </row>
    <row r="42" spans="5:26" x14ac:dyDescent="0.25">
      <c r="E42" t="str">
        <f t="shared" si="0"/>
        <v/>
      </c>
      <c r="L42" s="1"/>
      <c r="N42" s="1"/>
      <c r="Z42" t="str">
        <f t="shared" si="1"/>
        <v/>
      </c>
    </row>
    <row r="43" spans="5:26" x14ac:dyDescent="0.25">
      <c r="E43" t="str">
        <f t="shared" si="0"/>
        <v/>
      </c>
      <c r="L43" s="1"/>
      <c r="N43" s="1"/>
      <c r="Z43" t="str">
        <f t="shared" si="1"/>
        <v/>
      </c>
    </row>
    <row r="44" spans="5:26" x14ac:dyDescent="0.25">
      <c r="E44" t="str">
        <f t="shared" si="0"/>
        <v/>
      </c>
      <c r="L44" s="1"/>
      <c r="N44" s="1"/>
      <c r="Z44" t="str">
        <f t="shared" si="1"/>
        <v/>
      </c>
    </row>
    <row r="45" spans="5:26" x14ac:dyDescent="0.25">
      <c r="E45" t="str">
        <f t="shared" si="0"/>
        <v/>
      </c>
      <c r="L45" s="1"/>
      <c r="N45" s="1"/>
      <c r="Z45" t="str">
        <f t="shared" si="1"/>
        <v/>
      </c>
    </row>
    <row r="46" spans="5:26" x14ac:dyDescent="0.25">
      <c r="E46" t="str">
        <f t="shared" si="0"/>
        <v/>
      </c>
      <c r="L46" s="1"/>
      <c r="N46" s="1"/>
      <c r="Z46" t="str">
        <f t="shared" si="1"/>
        <v/>
      </c>
    </row>
    <row r="47" spans="5:26" x14ac:dyDescent="0.25">
      <c r="E47" t="str">
        <f t="shared" si="0"/>
        <v/>
      </c>
      <c r="L47" s="1"/>
      <c r="N47" s="1"/>
      <c r="Z47" t="str">
        <f t="shared" si="1"/>
        <v/>
      </c>
    </row>
    <row r="48" spans="5:26" x14ac:dyDescent="0.25">
      <c r="E48" t="str">
        <f t="shared" si="0"/>
        <v/>
      </c>
      <c r="L48" s="1"/>
      <c r="N48" s="1"/>
      <c r="Z48" t="str">
        <f t="shared" si="1"/>
        <v/>
      </c>
    </row>
    <row r="49" spans="5:26" x14ac:dyDescent="0.25">
      <c r="E49" t="str">
        <f t="shared" si="0"/>
        <v/>
      </c>
      <c r="L49" s="1"/>
      <c r="N49" s="1"/>
      <c r="Z49" t="str">
        <f t="shared" si="1"/>
        <v/>
      </c>
    </row>
    <row r="50" spans="5:26" x14ac:dyDescent="0.25">
      <c r="E50" t="str">
        <f t="shared" si="0"/>
        <v/>
      </c>
      <c r="L50" s="1"/>
      <c r="N50" s="1"/>
      <c r="Z50" t="str">
        <f t="shared" si="1"/>
        <v/>
      </c>
    </row>
  </sheetData>
  <dataValidations count="2">
    <dataValidation allowBlank="1" showInputMessage="1" showErrorMessage="1" promptTitle="Coordinates" prompt="Input should be in decimal degrees and to 6 decimal points._x000a__x000a_" sqref="F1:G2" xr:uid="{00000000-0002-0000-1000-000000000000}"/>
    <dataValidation allowBlank="1" showInputMessage="1" showErrorMessage="1" promptTitle="Department Asset ID" prompt="Input should be in the form: Site Type-Site Number. (e.g. TS-123)" sqref="A1:A2" xr:uid="{00000000-0002-0000-10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000-000002000000}">
          <x14:formula1>
            <xm:f>Lists!$K$3:$K$9</xm:f>
          </x14:formula1>
          <xm:sqref>K2:K49</xm:sqref>
        </x14:dataValidation>
        <x14:dataValidation type="list" allowBlank="1" showInputMessage="1" showErrorMessage="1" xr:uid="{00000000-0002-0000-1000-000003000000}">
          <x14:formula1>
            <xm:f>Lists!$F$3:$F$7</xm:f>
          </x14:formula1>
          <xm:sqref>O2:O50</xm:sqref>
        </x14:dataValidation>
        <x14:dataValidation type="list" allowBlank="1" showInputMessage="1" showErrorMessage="1" xr:uid="{00000000-0002-0000-1000-000004000000}">
          <x14:formula1>
            <xm:f>Lists!$B$3:$B$7</xm:f>
          </x14:formula1>
          <xm:sqref>M2:M50</xm:sqref>
        </x14:dataValidation>
        <x14:dataValidation type="list" allowBlank="1" showInputMessage="1" showErrorMessage="1" xr:uid="{00000000-0002-0000-1000-000005000000}">
          <x14:formula1>
            <xm:f>Lists!$M$3:$M$4</xm:f>
          </x14:formula1>
          <xm:sqref>P2:P50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50"/>
  <sheetViews>
    <sheetView zoomScale="90" zoomScaleNormal="90" workbookViewId="0">
      <selection activeCell="C11" sqref="C11"/>
    </sheetView>
  </sheetViews>
  <sheetFormatPr defaultRowHeight="15" x14ac:dyDescent="0.25"/>
  <cols>
    <col min="3" max="3" width="14.85546875" customWidth="1"/>
    <col min="4" max="4" width="23.85546875" customWidth="1"/>
    <col min="5" max="5" width="10.5703125" style="21" bestFit="1" customWidth="1"/>
    <col min="6" max="6" width="9.140625" style="21"/>
    <col min="11" max="11" width="15.28515625" customWidth="1"/>
    <col min="12" max="12" width="15.42578125" customWidth="1"/>
  </cols>
  <sheetData>
    <row r="1" spans="1:22" x14ac:dyDescent="0.25">
      <c r="A1" t="s">
        <v>772</v>
      </c>
      <c r="B1" t="s">
        <v>0</v>
      </c>
      <c r="C1" t="s">
        <v>50</v>
      </c>
      <c r="D1" t="s">
        <v>51</v>
      </c>
      <c r="E1" s="21" t="s">
        <v>4</v>
      </c>
      <c r="F1" s="21" t="s">
        <v>5</v>
      </c>
      <c r="G1" t="s">
        <v>6</v>
      </c>
      <c r="H1" t="s">
        <v>7</v>
      </c>
      <c r="I1" t="s">
        <v>8</v>
      </c>
      <c r="J1" t="s">
        <v>9</v>
      </c>
      <c r="K1" t="s">
        <v>52</v>
      </c>
      <c r="L1" t="s">
        <v>53</v>
      </c>
      <c r="M1" t="s">
        <v>54</v>
      </c>
      <c r="N1" t="s">
        <v>55</v>
      </c>
      <c r="O1" t="s">
        <v>56</v>
      </c>
      <c r="P1" t="s">
        <v>14</v>
      </c>
      <c r="Q1" t="s">
        <v>41</v>
      </c>
      <c r="R1" t="s">
        <v>42</v>
      </c>
      <c r="S1" t="s">
        <v>11</v>
      </c>
      <c r="T1" t="s">
        <v>13</v>
      </c>
      <c r="U1" t="s">
        <v>57</v>
      </c>
      <c r="V1" t="s">
        <v>20</v>
      </c>
    </row>
    <row r="2" spans="1:22" x14ac:dyDescent="0.25">
      <c r="K2" s="1"/>
      <c r="V2" t="str">
        <f>IF(A2="","","Point")</f>
        <v/>
      </c>
    </row>
    <row r="3" spans="1:22" x14ac:dyDescent="0.25">
      <c r="K3" s="1"/>
      <c r="V3" t="str">
        <f t="shared" ref="V3:V50" si="0">IF(A3="","","Point")</f>
        <v/>
      </c>
    </row>
    <row r="4" spans="1:22" x14ac:dyDescent="0.25">
      <c r="K4" s="1"/>
      <c r="V4" t="str">
        <f t="shared" si="0"/>
        <v/>
      </c>
    </row>
    <row r="5" spans="1:22" x14ac:dyDescent="0.25">
      <c r="K5" s="1"/>
      <c r="V5" t="str">
        <f t="shared" si="0"/>
        <v/>
      </c>
    </row>
    <row r="6" spans="1:22" x14ac:dyDescent="0.25">
      <c r="K6" s="1"/>
      <c r="V6" t="str">
        <f t="shared" si="0"/>
        <v/>
      </c>
    </row>
    <row r="7" spans="1:22" x14ac:dyDescent="0.25">
      <c r="K7" s="1"/>
      <c r="V7" t="str">
        <f t="shared" si="0"/>
        <v/>
      </c>
    </row>
    <row r="8" spans="1:22" x14ac:dyDescent="0.25">
      <c r="K8" s="1"/>
      <c r="V8" t="str">
        <f t="shared" si="0"/>
        <v/>
      </c>
    </row>
    <row r="9" spans="1:22" x14ac:dyDescent="0.25">
      <c r="K9" s="1"/>
      <c r="V9" t="str">
        <f t="shared" si="0"/>
        <v/>
      </c>
    </row>
    <row r="10" spans="1:22" x14ac:dyDescent="0.25">
      <c r="K10" s="1"/>
      <c r="V10" t="str">
        <f t="shared" si="0"/>
        <v/>
      </c>
    </row>
    <row r="11" spans="1:22" x14ac:dyDescent="0.25">
      <c r="K11" s="1"/>
      <c r="V11" t="str">
        <f t="shared" si="0"/>
        <v/>
      </c>
    </row>
    <row r="12" spans="1:22" x14ac:dyDescent="0.25">
      <c r="K12" s="1"/>
      <c r="V12" t="str">
        <f t="shared" si="0"/>
        <v/>
      </c>
    </row>
    <row r="13" spans="1:22" x14ac:dyDescent="0.25">
      <c r="K13" s="1"/>
      <c r="V13" t="str">
        <f t="shared" si="0"/>
        <v/>
      </c>
    </row>
    <row r="14" spans="1:22" x14ac:dyDescent="0.25">
      <c r="K14" s="1"/>
      <c r="V14" t="str">
        <f t="shared" si="0"/>
        <v/>
      </c>
    </row>
    <row r="15" spans="1:22" x14ac:dyDescent="0.25">
      <c r="K15" s="1"/>
      <c r="V15" t="str">
        <f t="shared" si="0"/>
        <v/>
      </c>
    </row>
    <row r="16" spans="1:22" x14ac:dyDescent="0.25">
      <c r="K16" s="1"/>
      <c r="V16" t="str">
        <f t="shared" si="0"/>
        <v/>
      </c>
    </row>
    <row r="17" spans="11:22" x14ac:dyDescent="0.25">
      <c r="K17" s="1"/>
      <c r="V17" t="str">
        <f t="shared" si="0"/>
        <v/>
      </c>
    </row>
    <row r="18" spans="11:22" x14ac:dyDescent="0.25">
      <c r="K18" s="1"/>
      <c r="V18" t="str">
        <f t="shared" si="0"/>
        <v/>
      </c>
    </row>
    <row r="19" spans="11:22" x14ac:dyDescent="0.25">
      <c r="K19" s="1"/>
      <c r="V19" t="str">
        <f t="shared" si="0"/>
        <v/>
      </c>
    </row>
    <row r="20" spans="11:22" x14ac:dyDescent="0.25">
      <c r="K20" s="1"/>
      <c r="V20" t="str">
        <f t="shared" si="0"/>
        <v/>
      </c>
    </row>
    <row r="21" spans="11:22" x14ac:dyDescent="0.25">
      <c r="K21" s="1"/>
      <c r="V21" t="str">
        <f t="shared" si="0"/>
        <v/>
      </c>
    </row>
    <row r="22" spans="11:22" x14ac:dyDescent="0.25">
      <c r="K22" s="1"/>
      <c r="V22" t="str">
        <f t="shared" si="0"/>
        <v/>
      </c>
    </row>
    <row r="23" spans="11:22" x14ac:dyDescent="0.25">
      <c r="K23" s="1"/>
      <c r="V23" t="str">
        <f t="shared" si="0"/>
        <v/>
      </c>
    </row>
    <row r="24" spans="11:22" x14ac:dyDescent="0.25">
      <c r="K24" s="1"/>
      <c r="V24" t="str">
        <f t="shared" si="0"/>
        <v/>
      </c>
    </row>
    <row r="25" spans="11:22" x14ac:dyDescent="0.25">
      <c r="K25" s="1"/>
      <c r="V25" t="str">
        <f t="shared" si="0"/>
        <v/>
      </c>
    </row>
    <row r="26" spans="11:22" x14ac:dyDescent="0.25">
      <c r="K26" s="1"/>
      <c r="V26" t="str">
        <f t="shared" si="0"/>
        <v/>
      </c>
    </row>
    <row r="27" spans="11:22" x14ac:dyDescent="0.25">
      <c r="K27" s="1"/>
      <c r="V27" t="str">
        <f t="shared" si="0"/>
        <v/>
      </c>
    </row>
    <row r="28" spans="11:22" x14ac:dyDescent="0.25">
      <c r="K28" s="1"/>
      <c r="V28" t="str">
        <f t="shared" si="0"/>
        <v/>
      </c>
    </row>
    <row r="29" spans="11:22" x14ac:dyDescent="0.25">
      <c r="K29" s="1"/>
      <c r="V29" t="str">
        <f t="shared" si="0"/>
        <v/>
      </c>
    </row>
    <row r="30" spans="11:22" x14ac:dyDescent="0.25">
      <c r="K30" s="1"/>
      <c r="V30" t="str">
        <f t="shared" si="0"/>
        <v/>
      </c>
    </row>
    <row r="31" spans="11:22" x14ac:dyDescent="0.25">
      <c r="K31" s="1"/>
      <c r="V31" t="str">
        <f t="shared" si="0"/>
        <v/>
      </c>
    </row>
    <row r="32" spans="11:22" x14ac:dyDescent="0.25">
      <c r="K32" s="1"/>
      <c r="V32" t="str">
        <f t="shared" si="0"/>
        <v/>
      </c>
    </row>
    <row r="33" spans="11:22" x14ac:dyDescent="0.25">
      <c r="K33" s="1"/>
      <c r="V33" t="str">
        <f t="shared" si="0"/>
        <v/>
      </c>
    </row>
    <row r="34" spans="11:22" x14ac:dyDescent="0.25">
      <c r="K34" s="1"/>
      <c r="V34" t="str">
        <f t="shared" si="0"/>
        <v/>
      </c>
    </row>
    <row r="35" spans="11:22" x14ac:dyDescent="0.25">
      <c r="K35" s="1"/>
      <c r="V35" t="str">
        <f t="shared" si="0"/>
        <v/>
      </c>
    </row>
    <row r="36" spans="11:22" x14ac:dyDescent="0.25">
      <c r="K36" s="1"/>
      <c r="V36" t="str">
        <f t="shared" si="0"/>
        <v/>
      </c>
    </row>
    <row r="37" spans="11:22" x14ac:dyDescent="0.25">
      <c r="K37" s="1"/>
      <c r="V37" t="str">
        <f t="shared" si="0"/>
        <v/>
      </c>
    </row>
    <row r="38" spans="11:22" x14ac:dyDescent="0.25">
      <c r="K38" s="1"/>
      <c r="V38" t="str">
        <f t="shared" si="0"/>
        <v/>
      </c>
    </row>
    <row r="39" spans="11:22" x14ac:dyDescent="0.25">
      <c r="K39" s="1"/>
      <c r="V39" t="str">
        <f t="shared" si="0"/>
        <v/>
      </c>
    </row>
    <row r="40" spans="11:22" x14ac:dyDescent="0.25">
      <c r="K40" s="1"/>
      <c r="V40" t="str">
        <f t="shared" si="0"/>
        <v/>
      </c>
    </row>
    <row r="41" spans="11:22" x14ac:dyDescent="0.25">
      <c r="K41" s="1"/>
      <c r="V41" t="str">
        <f t="shared" si="0"/>
        <v/>
      </c>
    </row>
    <row r="42" spans="11:22" x14ac:dyDescent="0.25">
      <c r="K42" s="1"/>
      <c r="V42" t="str">
        <f t="shared" si="0"/>
        <v/>
      </c>
    </row>
    <row r="43" spans="11:22" x14ac:dyDescent="0.25">
      <c r="K43" s="1"/>
      <c r="V43" t="str">
        <f t="shared" si="0"/>
        <v/>
      </c>
    </row>
    <row r="44" spans="11:22" x14ac:dyDescent="0.25">
      <c r="K44" s="1"/>
      <c r="V44" t="str">
        <f t="shared" si="0"/>
        <v/>
      </c>
    </row>
    <row r="45" spans="11:22" x14ac:dyDescent="0.25">
      <c r="K45" s="1"/>
      <c r="V45" t="str">
        <f t="shared" si="0"/>
        <v/>
      </c>
    </row>
    <row r="46" spans="11:22" x14ac:dyDescent="0.25">
      <c r="K46" s="1"/>
      <c r="V46" t="str">
        <f t="shared" si="0"/>
        <v/>
      </c>
    </row>
    <row r="47" spans="11:22" x14ac:dyDescent="0.25">
      <c r="K47" s="1"/>
      <c r="V47" t="str">
        <f t="shared" si="0"/>
        <v/>
      </c>
    </row>
    <row r="48" spans="11:22" x14ac:dyDescent="0.25">
      <c r="K48" s="1"/>
      <c r="V48" t="str">
        <f t="shared" si="0"/>
        <v/>
      </c>
    </row>
    <row r="49" spans="11:22" x14ac:dyDescent="0.25">
      <c r="K49" s="1"/>
      <c r="V49" t="str">
        <f t="shared" si="0"/>
        <v/>
      </c>
    </row>
    <row r="50" spans="11:22" x14ac:dyDescent="0.25">
      <c r="K50" s="1"/>
      <c r="V50" t="str">
        <f t="shared" si="0"/>
        <v/>
      </c>
    </row>
  </sheetData>
  <dataValidations count="3">
    <dataValidation allowBlank="1" showInputMessage="1" showErrorMessage="1" promptTitle="Department Asset ID" prompt="Input should be in the form: Site Type-Site Number. (e.g. TS-123)" sqref="A1:A2" xr:uid="{00000000-0002-0000-1300-000000000000}"/>
    <dataValidation allowBlank="1" showInputMessage="1" showErrorMessage="1" promptTitle="Coordinates" prompt="Input should be in decimal degrees and to 6 decimal points._x000a__x000a_" sqref="E1:F2" xr:uid="{00000000-0002-0000-1300-000001000000}"/>
    <dataValidation allowBlank="1" showInputMessage="1" showErrorMessage="1" promptTitle="Switchboard No" prompt="corresponding EARLS switchboard number" sqref="C1:C2" xr:uid="{00000000-0002-0000-1300-000002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1300-000003000000}">
          <x14:formula1>
            <xm:f>Lists!$K$3:$K$9</xm:f>
          </x14:formula1>
          <xm:sqref>J2:J49</xm:sqref>
        </x14:dataValidation>
        <x14:dataValidation type="list" allowBlank="1" showInputMessage="1" showErrorMessage="1" xr:uid="{00000000-0002-0000-1300-000004000000}">
          <x14:formula1>
            <xm:f>Lists!$F$3:$F$7</xm:f>
          </x14:formula1>
          <xm:sqref>T2:T50</xm:sqref>
        </x14:dataValidation>
        <x14:dataValidation type="list" allowBlank="1" showInputMessage="1" showErrorMessage="1" xr:uid="{00000000-0002-0000-1300-000005000000}">
          <x14:formula1>
            <xm:f>Lists!$B$3:$B$7</xm:f>
          </x14:formula1>
          <xm:sqref>S2:S50</xm:sqref>
        </x14:dataValidation>
        <x14:dataValidation type="list" allowBlank="1" showInputMessage="1" showErrorMessage="1" xr:uid="{00000000-0002-0000-1300-000006000000}">
          <x14:formula1>
            <xm:f>Lists!$M$3:$M$4</xm:f>
          </x14:formula1>
          <xm:sqref>M2:P50</xm:sqref>
        </x14:dataValidation>
        <x14:dataValidation type="list" allowBlank="1" showInputMessage="1" showErrorMessage="1" xr:uid="{00000000-0002-0000-1300-000007000000}">
          <x14:formula1>
            <xm:f>Lists!$DJ$3:$DJ$16</xm:f>
          </x14:formula1>
          <xm:sqref>D2:D50</xm:sqref>
        </x14:dataValidation>
        <x14:dataValidation type="list" allowBlank="1" showInputMessage="1" showErrorMessage="1" xr:uid="{00000000-0002-0000-1300-000008000000}">
          <x14:formula1>
            <xm:f>Lists!$DM$3:$DM$4</xm:f>
          </x14:formula1>
          <xm:sqref>L2:L50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50"/>
  <sheetViews>
    <sheetView zoomScale="90" zoomScaleNormal="90" workbookViewId="0">
      <selection activeCell="C11" sqref="C11"/>
    </sheetView>
  </sheetViews>
  <sheetFormatPr defaultRowHeight="15" x14ac:dyDescent="0.25"/>
  <cols>
    <col min="5" max="5" width="10.5703125" style="21" bestFit="1" customWidth="1"/>
    <col min="6" max="6" width="9.140625" style="21"/>
    <col min="11" max="11" width="9.7109375" bestFit="1" customWidth="1"/>
    <col min="13" max="13" width="9.7109375" bestFit="1" customWidth="1"/>
    <col min="16" max="16" width="13.28515625" customWidth="1"/>
  </cols>
  <sheetData>
    <row r="1" spans="1:21" x14ac:dyDescent="0.25">
      <c r="A1" t="s">
        <v>772</v>
      </c>
      <c r="B1" t="s">
        <v>0</v>
      </c>
      <c r="C1" t="s">
        <v>1</v>
      </c>
      <c r="D1" t="s">
        <v>3</v>
      </c>
      <c r="E1" s="21" t="s">
        <v>4</v>
      </c>
      <c r="F1" s="2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K2" s="1"/>
      <c r="M2" s="1"/>
      <c r="U2" t="str">
        <f>IF(A2="","","Point")</f>
        <v/>
      </c>
    </row>
    <row r="3" spans="1:21" x14ac:dyDescent="0.25">
      <c r="K3" s="1"/>
      <c r="M3" s="1"/>
    </row>
    <row r="4" spans="1:21" x14ac:dyDescent="0.25">
      <c r="K4" s="1"/>
      <c r="M4" s="1"/>
    </row>
    <row r="5" spans="1:21" x14ac:dyDescent="0.25">
      <c r="K5" s="1"/>
      <c r="M5" s="1"/>
    </row>
    <row r="6" spans="1:21" x14ac:dyDescent="0.25">
      <c r="K6" s="1"/>
      <c r="M6" s="1"/>
    </row>
    <row r="7" spans="1:21" x14ac:dyDescent="0.25">
      <c r="K7" s="1"/>
      <c r="M7" s="1"/>
    </row>
    <row r="8" spans="1:21" x14ac:dyDescent="0.25">
      <c r="K8" s="1"/>
      <c r="M8" s="1"/>
    </row>
    <row r="9" spans="1:21" x14ac:dyDescent="0.25">
      <c r="K9" s="1"/>
      <c r="M9" s="1"/>
    </row>
    <row r="10" spans="1:21" x14ac:dyDescent="0.25">
      <c r="K10" s="1"/>
      <c r="M10" s="1"/>
    </row>
    <row r="11" spans="1:21" x14ac:dyDescent="0.25">
      <c r="K11" s="1"/>
      <c r="M11" s="1"/>
    </row>
    <row r="12" spans="1:21" x14ac:dyDescent="0.25">
      <c r="K12" s="1"/>
      <c r="M12" s="1"/>
    </row>
    <row r="13" spans="1:21" x14ac:dyDescent="0.25">
      <c r="K13" s="1"/>
      <c r="M13" s="1"/>
    </row>
    <row r="14" spans="1:21" x14ac:dyDescent="0.25">
      <c r="K14" s="1"/>
      <c r="M14" s="1"/>
    </row>
    <row r="15" spans="1:21" x14ac:dyDescent="0.25">
      <c r="K15" s="1"/>
      <c r="M15" s="1"/>
    </row>
    <row r="16" spans="1:21" x14ac:dyDescent="0.25">
      <c r="K16" s="1"/>
      <c r="M16" s="1"/>
    </row>
    <row r="17" spans="11:13" x14ac:dyDescent="0.25">
      <c r="K17" s="1"/>
      <c r="M17" s="1"/>
    </row>
    <row r="18" spans="11:13" x14ac:dyDescent="0.25">
      <c r="K18" s="1"/>
      <c r="M18" s="1"/>
    </row>
    <row r="19" spans="11:13" x14ac:dyDescent="0.25">
      <c r="K19" s="1"/>
      <c r="M19" s="1"/>
    </row>
    <row r="20" spans="11:13" x14ac:dyDescent="0.25">
      <c r="K20" s="1"/>
      <c r="M20" s="1"/>
    </row>
    <row r="21" spans="11:13" x14ac:dyDescent="0.25">
      <c r="K21" s="1"/>
      <c r="M21" s="1"/>
    </row>
    <row r="22" spans="11:13" x14ac:dyDescent="0.25">
      <c r="K22" s="1"/>
      <c r="M22" s="1"/>
    </row>
    <row r="23" spans="11:13" x14ac:dyDescent="0.25">
      <c r="K23" s="1"/>
      <c r="M23" s="1"/>
    </row>
    <row r="24" spans="11:13" x14ac:dyDescent="0.25">
      <c r="K24" s="1"/>
      <c r="M24" s="1"/>
    </row>
    <row r="25" spans="11:13" x14ac:dyDescent="0.25">
      <c r="K25" s="1"/>
      <c r="M25" s="1"/>
    </row>
    <row r="26" spans="11:13" x14ac:dyDescent="0.25">
      <c r="K26" s="1"/>
      <c r="M26" s="1"/>
    </row>
    <row r="27" spans="11:13" x14ac:dyDescent="0.25">
      <c r="K27" s="1"/>
      <c r="M27" s="1"/>
    </row>
    <row r="28" spans="11:13" x14ac:dyDescent="0.25">
      <c r="K28" s="1"/>
      <c r="M28" s="1"/>
    </row>
    <row r="29" spans="11:13" x14ac:dyDescent="0.25">
      <c r="K29" s="1"/>
      <c r="M29" s="1"/>
    </row>
    <row r="30" spans="11:13" x14ac:dyDescent="0.25">
      <c r="K30" s="1"/>
      <c r="M30" s="1"/>
    </row>
    <row r="31" spans="11:13" x14ac:dyDescent="0.25">
      <c r="K31" s="1"/>
      <c r="M31" s="1"/>
    </row>
    <row r="32" spans="11:13" x14ac:dyDescent="0.25">
      <c r="K32" s="1"/>
      <c r="M32" s="1"/>
    </row>
    <row r="33" spans="11:13" x14ac:dyDescent="0.25">
      <c r="K33" s="1"/>
      <c r="M33" s="1"/>
    </row>
    <row r="34" spans="11:13" x14ac:dyDescent="0.25">
      <c r="K34" s="1"/>
      <c r="M34" s="1"/>
    </row>
    <row r="35" spans="11:13" x14ac:dyDescent="0.25">
      <c r="K35" s="1"/>
      <c r="M35" s="1"/>
    </row>
    <row r="36" spans="11:13" x14ac:dyDescent="0.25">
      <c r="K36" s="1"/>
      <c r="M36" s="1"/>
    </row>
    <row r="37" spans="11:13" x14ac:dyDescent="0.25">
      <c r="K37" s="1"/>
      <c r="M37" s="1"/>
    </row>
    <row r="38" spans="11:13" x14ac:dyDescent="0.25">
      <c r="K38" s="1"/>
      <c r="M38" s="1"/>
    </row>
    <row r="39" spans="11:13" x14ac:dyDescent="0.25">
      <c r="K39" s="1"/>
      <c r="M39" s="1"/>
    </row>
    <row r="40" spans="11:13" x14ac:dyDescent="0.25">
      <c r="K40" s="1"/>
      <c r="M40" s="1"/>
    </row>
    <row r="41" spans="11:13" x14ac:dyDescent="0.25">
      <c r="K41" s="1"/>
      <c r="M41" s="1"/>
    </row>
    <row r="42" spans="11:13" x14ac:dyDescent="0.25">
      <c r="K42" s="1"/>
      <c r="M42" s="1"/>
    </row>
    <row r="43" spans="11:13" x14ac:dyDescent="0.25">
      <c r="K43" s="1"/>
      <c r="M43" s="1"/>
    </row>
    <row r="44" spans="11:13" x14ac:dyDescent="0.25">
      <c r="K44" s="1"/>
      <c r="M44" s="1"/>
    </row>
    <row r="45" spans="11:13" x14ac:dyDescent="0.25">
      <c r="K45" s="1"/>
      <c r="M45" s="1"/>
    </row>
    <row r="46" spans="11:13" x14ac:dyDescent="0.25">
      <c r="K46" s="1"/>
      <c r="M46" s="1"/>
    </row>
    <row r="47" spans="11:13" x14ac:dyDescent="0.25">
      <c r="K47" s="1"/>
      <c r="M47" s="1"/>
    </row>
    <row r="48" spans="11:13" x14ac:dyDescent="0.25">
      <c r="K48" s="1"/>
      <c r="M48" s="1"/>
    </row>
    <row r="49" spans="11:13" x14ac:dyDescent="0.25">
      <c r="K49" s="1"/>
      <c r="M49" s="1"/>
    </row>
    <row r="50" spans="11:13" x14ac:dyDescent="0.25">
      <c r="K50" s="1"/>
      <c r="M50" s="1"/>
    </row>
  </sheetData>
  <dataValidations count="2">
    <dataValidation allowBlank="1" showInputMessage="1" showErrorMessage="1" promptTitle="Department Asset ID" prompt="Input should be in the form: Site Type-Site Number. (e.g. TS-123)" sqref="A1:A2" xr:uid="{00000000-0002-0000-1400-000000000000}"/>
    <dataValidation allowBlank="1" showInputMessage="1" showErrorMessage="1" promptTitle="Coordinates" prompt="Input should be in decimal degrees and to 6 decimal points._x000a__x000a_" sqref="E1:F2" xr:uid="{00000000-0002-0000-14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1400-000002000000}">
          <x14:formula1>
            <xm:f>Lists!$K$3:$K$9</xm:f>
          </x14:formula1>
          <xm:sqref>J2:J49</xm:sqref>
        </x14:dataValidation>
        <x14:dataValidation type="list" allowBlank="1" showInputMessage="1" showErrorMessage="1" xr:uid="{00000000-0002-0000-1400-000003000000}">
          <x14:formula1>
            <xm:f>Lists!$F$3:$F$7</xm:f>
          </x14:formula1>
          <xm:sqref>N2:N50</xm:sqref>
        </x14:dataValidation>
        <x14:dataValidation type="list" allowBlank="1" showInputMessage="1" showErrorMessage="1" xr:uid="{00000000-0002-0000-1400-000004000000}">
          <x14:formula1>
            <xm:f>Lists!$B$3:$B$7</xm:f>
          </x14:formula1>
          <xm:sqref>L2:L50</xm:sqref>
        </x14:dataValidation>
        <x14:dataValidation type="list" allowBlank="1" showInputMessage="1" showErrorMessage="1" xr:uid="{00000000-0002-0000-1400-000005000000}">
          <x14:formula1>
            <xm:f>Lists!$M$3:$M$4</xm:f>
          </x14:formula1>
          <xm:sqref>O2:O50</xm:sqref>
        </x14:dataValidation>
        <x14:dataValidation type="list" allowBlank="1" showInputMessage="1" showErrorMessage="1" xr:uid="{00000000-0002-0000-1400-000006000000}">
          <x14:formula1>
            <xm:f>Lists!$DP$3:$DP$5</xm:f>
          </x14:formula1>
          <xm:sqref>D2:D50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V133"/>
  <sheetViews>
    <sheetView topLeftCell="CA1" zoomScale="60" zoomScaleNormal="60" workbookViewId="0">
      <selection activeCell="C11" sqref="C11"/>
    </sheetView>
  </sheetViews>
  <sheetFormatPr defaultRowHeight="15" x14ac:dyDescent="0.25"/>
  <cols>
    <col min="1" max="1" width="5.7109375" bestFit="1" customWidth="1"/>
    <col min="2" max="2" width="9.7109375" bestFit="1" customWidth="1"/>
    <col min="3" max="3" width="15.85546875" bestFit="1" customWidth="1"/>
    <col min="5" max="5" width="5.5703125" bestFit="1" customWidth="1"/>
    <col min="6" max="6" width="15.42578125" bestFit="1" customWidth="1"/>
    <col min="7" max="7" width="21.42578125" bestFit="1" customWidth="1"/>
    <col min="9" max="9" width="5.5703125" bestFit="1" customWidth="1"/>
    <col min="10" max="10" width="18.85546875" bestFit="1" customWidth="1"/>
    <col min="11" max="11" width="24.85546875" bestFit="1" customWidth="1"/>
    <col min="13" max="13" width="5.5703125" bestFit="1" customWidth="1"/>
    <col min="14" max="14" width="7.5703125" bestFit="1" customWidth="1"/>
    <col min="16" max="16" width="10.85546875" bestFit="1" customWidth="1"/>
    <col min="17" max="17" width="14.5703125" bestFit="1" customWidth="1"/>
    <col min="20" max="20" width="14.140625" customWidth="1"/>
    <col min="23" max="23" width="10.7109375" bestFit="1" customWidth="1"/>
    <col min="24" max="24" width="12.42578125" bestFit="1" customWidth="1"/>
    <col min="26" max="26" width="13.42578125" bestFit="1" customWidth="1"/>
    <col min="27" max="27" width="15.7109375" bestFit="1" customWidth="1"/>
    <col min="29" max="29" width="17.85546875" bestFit="1" customWidth="1"/>
    <col min="30" max="30" width="14.7109375" bestFit="1" customWidth="1"/>
    <col min="32" max="32" width="5.5703125" bestFit="1" customWidth="1"/>
    <col min="33" max="33" width="12.85546875" bestFit="1" customWidth="1"/>
    <col min="35" max="35" width="5.5703125" bestFit="1" customWidth="1"/>
    <col min="36" max="36" width="10.42578125" bestFit="1" customWidth="1"/>
    <col min="38" max="38" width="5.5703125" bestFit="1" customWidth="1"/>
    <col min="39" max="39" width="13.42578125" bestFit="1" customWidth="1"/>
    <col min="41" max="41" width="20" bestFit="1" customWidth="1"/>
    <col min="42" max="42" width="21.85546875" bestFit="1" customWidth="1"/>
    <col min="44" max="44" width="5.5703125" bestFit="1" customWidth="1"/>
    <col min="45" max="45" width="12.42578125" bestFit="1" customWidth="1"/>
    <col min="47" max="47" width="5.5703125" bestFit="1" customWidth="1"/>
    <col min="48" max="48" width="19.140625" bestFit="1" customWidth="1"/>
    <col min="50" max="50" width="5.5703125" bestFit="1" customWidth="1"/>
    <col min="51" max="51" width="15.5703125" bestFit="1" customWidth="1"/>
    <col min="53" max="53" width="5.5703125" bestFit="1" customWidth="1"/>
    <col min="54" max="54" width="13.28515625" bestFit="1" customWidth="1"/>
    <col min="56" max="56" width="20.7109375" bestFit="1" customWidth="1"/>
    <col min="57" max="57" width="18.85546875" bestFit="1" customWidth="1"/>
    <col min="59" max="59" width="15.7109375" bestFit="1" customWidth="1"/>
    <col min="60" max="60" width="17.7109375" bestFit="1" customWidth="1"/>
    <col min="62" max="62" width="5.85546875" bestFit="1" customWidth="1"/>
    <col min="63" max="63" width="20" bestFit="1" customWidth="1"/>
    <col min="65" max="65" width="5.5703125" bestFit="1" customWidth="1"/>
    <col min="66" max="66" width="20.7109375" bestFit="1" customWidth="1"/>
    <col min="68" max="68" width="15.28515625" bestFit="1" customWidth="1"/>
    <col min="69" max="69" width="18.140625" bestFit="1" customWidth="1"/>
    <col min="71" max="72" width="18.140625" bestFit="1" customWidth="1"/>
    <col min="74" max="74" width="16.7109375" customWidth="1"/>
    <col min="75" max="75" width="13" customWidth="1"/>
    <col min="76" max="76" width="12.42578125" customWidth="1"/>
    <col min="77" max="77" width="14" customWidth="1"/>
    <col min="79" max="79" width="13.7109375" bestFit="1" customWidth="1"/>
    <col min="80" max="80" width="10.42578125" customWidth="1"/>
    <col min="81" max="81" width="6.85546875" bestFit="1" customWidth="1"/>
    <col min="82" max="82" width="17.7109375" bestFit="1" customWidth="1"/>
    <col min="84" max="84" width="7.28515625" bestFit="1" customWidth="1"/>
    <col min="85" max="85" width="17.7109375" bestFit="1" customWidth="1"/>
    <col min="87" max="87" width="5.5703125" bestFit="1" customWidth="1"/>
    <col min="88" max="88" width="14.42578125" bestFit="1" customWidth="1"/>
    <col min="90" max="90" width="5.5703125" bestFit="1" customWidth="1"/>
    <col min="91" max="91" width="14.85546875" bestFit="1" customWidth="1"/>
    <col min="93" max="93" width="33.140625" bestFit="1" customWidth="1"/>
    <col min="94" max="94" width="14.28515625" bestFit="1" customWidth="1"/>
    <col min="96" max="96" width="17.7109375" bestFit="1" customWidth="1"/>
    <col min="97" max="97" width="17.85546875" bestFit="1" customWidth="1"/>
    <col min="99" max="99" width="22" bestFit="1" customWidth="1"/>
    <col min="100" max="100" width="23.7109375" bestFit="1" customWidth="1"/>
    <col min="102" max="102" width="5.85546875" bestFit="1" customWidth="1"/>
    <col min="103" max="103" width="23.7109375" bestFit="1" customWidth="1"/>
    <col min="105" max="105" width="5.5703125" bestFit="1" customWidth="1"/>
    <col min="106" max="106" width="20" bestFit="1" customWidth="1"/>
    <col min="108" max="108" width="5.5703125" bestFit="1" customWidth="1"/>
    <col min="109" max="109" width="16.28515625" bestFit="1" customWidth="1"/>
    <col min="110" max="110" width="12.28515625" customWidth="1"/>
    <col min="111" max="111" width="12.85546875" bestFit="1" customWidth="1"/>
    <col min="112" max="112" width="12.5703125" bestFit="1" customWidth="1"/>
    <col min="113" max="113" width="18.140625" bestFit="1" customWidth="1"/>
    <col min="114" max="114" width="17.85546875" bestFit="1" customWidth="1"/>
    <col min="116" max="116" width="5.5703125" bestFit="1" customWidth="1"/>
    <col min="117" max="117" width="17.42578125" bestFit="1" customWidth="1"/>
    <col min="119" max="119" width="5.5703125" bestFit="1" customWidth="1"/>
    <col min="120" max="120" width="17.42578125" bestFit="1" customWidth="1"/>
    <col min="123" max="123" width="15.5703125" customWidth="1"/>
  </cols>
  <sheetData>
    <row r="1" spans="1:126" ht="27" customHeight="1" x14ac:dyDescent="0.35">
      <c r="A1" s="3" t="s">
        <v>127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P1" s="3" t="s">
        <v>128</v>
      </c>
      <c r="Q1" s="4"/>
      <c r="S1" s="3" t="s">
        <v>709</v>
      </c>
      <c r="T1" s="3"/>
      <c r="W1" s="3" t="s">
        <v>151</v>
      </c>
      <c r="X1" s="4"/>
      <c r="Z1" s="3" t="s">
        <v>188</v>
      </c>
      <c r="AA1" s="3"/>
      <c r="AC1" s="3" t="s">
        <v>211</v>
      </c>
      <c r="AD1" s="3"/>
      <c r="AE1" s="3"/>
      <c r="AF1" s="3"/>
      <c r="AG1" s="3"/>
      <c r="AH1" s="3"/>
      <c r="AI1" s="3"/>
      <c r="AJ1" s="3"/>
      <c r="AK1" s="3"/>
      <c r="AL1" s="3"/>
      <c r="AM1" s="3"/>
      <c r="AO1" s="3" t="s">
        <v>280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D1" s="3" t="s">
        <v>359</v>
      </c>
      <c r="BE1" s="3"/>
      <c r="BG1" s="3" t="s">
        <v>362</v>
      </c>
      <c r="BH1" s="3"/>
      <c r="BI1" s="3"/>
      <c r="BJ1" s="3"/>
      <c r="BK1" s="3"/>
      <c r="BL1" s="3"/>
      <c r="BM1" s="3"/>
      <c r="BN1" s="3"/>
      <c r="BP1" s="3" t="s">
        <v>390</v>
      </c>
      <c r="BQ1" s="3"/>
      <c r="BS1" s="3" t="s">
        <v>392</v>
      </c>
      <c r="BT1" s="3"/>
      <c r="BU1" s="3"/>
      <c r="BV1" s="3"/>
      <c r="BW1" s="3"/>
      <c r="BX1" s="3"/>
      <c r="BY1" s="3"/>
      <c r="CA1" s="3" t="s">
        <v>398</v>
      </c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O1" s="3" t="s">
        <v>606</v>
      </c>
      <c r="CP1" s="3"/>
      <c r="CR1" s="3" t="s">
        <v>610</v>
      </c>
      <c r="CS1" s="3"/>
      <c r="CU1" s="3" t="s">
        <v>670</v>
      </c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I1" s="3" t="s">
        <v>671</v>
      </c>
      <c r="DJ1" s="3"/>
      <c r="DK1" s="3"/>
      <c r="DL1" s="3"/>
      <c r="DM1" s="3"/>
      <c r="DO1" s="3" t="s">
        <v>700</v>
      </c>
      <c r="DP1" s="3"/>
      <c r="DR1" s="3" t="s">
        <v>779</v>
      </c>
      <c r="DS1" s="3"/>
      <c r="DT1" s="3"/>
      <c r="DU1" s="3"/>
      <c r="DV1" s="3"/>
    </row>
    <row r="2" spans="1:126" ht="64.5" customHeight="1" thickBot="1" x14ac:dyDescent="0.3">
      <c r="A2" s="6" t="s">
        <v>98</v>
      </c>
      <c r="B2" s="6" t="s">
        <v>99</v>
      </c>
      <c r="C2" s="6" t="s">
        <v>100</v>
      </c>
      <c r="E2" s="6" t="s">
        <v>98</v>
      </c>
      <c r="F2" s="6" t="s">
        <v>13</v>
      </c>
      <c r="G2" s="6" t="s">
        <v>100</v>
      </c>
      <c r="I2" s="6" t="s">
        <v>98</v>
      </c>
      <c r="J2" s="6" t="s">
        <v>124</v>
      </c>
      <c r="K2" s="6" t="s">
        <v>100</v>
      </c>
      <c r="M2" s="6" t="s">
        <v>98</v>
      </c>
      <c r="N2" s="6" t="s">
        <v>370</v>
      </c>
      <c r="P2" s="6" t="s">
        <v>98</v>
      </c>
      <c r="Q2" s="6" t="s">
        <v>129</v>
      </c>
      <c r="S2" s="6" t="s">
        <v>98</v>
      </c>
      <c r="T2" s="6" t="s">
        <v>713</v>
      </c>
      <c r="W2" s="6" t="s">
        <v>98</v>
      </c>
      <c r="X2" s="6" t="s">
        <v>150</v>
      </c>
      <c r="Z2" s="6" t="s">
        <v>98</v>
      </c>
      <c r="AA2" s="6" t="s">
        <v>190</v>
      </c>
      <c r="AC2" s="6" t="s">
        <v>98</v>
      </c>
      <c r="AD2" s="6" t="s">
        <v>212</v>
      </c>
      <c r="AF2" s="6" t="s">
        <v>98</v>
      </c>
      <c r="AG2" s="6" t="s">
        <v>21</v>
      </c>
      <c r="AI2" s="6" t="s">
        <v>98</v>
      </c>
      <c r="AJ2" s="6" t="s">
        <v>24</v>
      </c>
      <c r="AL2" s="6" t="s">
        <v>98</v>
      </c>
      <c r="AM2" s="6" t="s">
        <v>213</v>
      </c>
      <c r="AO2" s="6" t="s">
        <v>98</v>
      </c>
      <c r="AP2" s="6" t="s">
        <v>60</v>
      </c>
      <c r="AR2" s="6" t="s">
        <v>98</v>
      </c>
      <c r="AS2" s="6" t="s">
        <v>324</v>
      </c>
      <c r="AU2" s="6" t="s">
        <v>98</v>
      </c>
      <c r="AV2" s="6" t="s">
        <v>62</v>
      </c>
      <c r="AX2" s="6" t="s">
        <v>98</v>
      </c>
      <c r="AY2" s="6" t="s">
        <v>65</v>
      </c>
      <c r="BA2" s="6" t="s">
        <v>98</v>
      </c>
      <c r="BB2" s="6" t="s">
        <v>66</v>
      </c>
      <c r="BD2" s="6" t="s">
        <v>98</v>
      </c>
      <c r="BE2" s="6" t="s">
        <v>360</v>
      </c>
      <c r="BG2" s="6" t="s">
        <v>98</v>
      </c>
      <c r="BH2" s="6" t="s">
        <v>386</v>
      </c>
      <c r="BJ2" s="6" t="s">
        <v>98</v>
      </c>
      <c r="BK2" s="6" t="s">
        <v>30</v>
      </c>
      <c r="BM2" s="6" t="s">
        <v>98</v>
      </c>
      <c r="BN2" s="6" t="s">
        <v>387</v>
      </c>
      <c r="BP2" s="6" t="s">
        <v>98</v>
      </c>
      <c r="BQ2" s="6" t="s">
        <v>391</v>
      </c>
      <c r="BS2" s="6" t="s">
        <v>98</v>
      </c>
      <c r="BT2" s="6" t="s">
        <v>754</v>
      </c>
      <c r="BV2" s="6" t="s">
        <v>98</v>
      </c>
      <c r="BW2" s="6" t="s">
        <v>75</v>
      </c>
      <c r="BY2" s="6" t="s">
        <v>393</v>
      </c>
      <c r="CA2" s="6" t="s">
        <v>397</v>
      </c>
      <c r="CC2" s="6" t="s">
        <v>98</v>
      </c>
      <c r="CD2" s="6" t="s">
        <v>85</v>
      </c>
      <c r="CF2" s="6" t="s">
        <v>98</v>
      </c>
      <c r="CG2" s="6" t="s">
        <v>602</v>
      </c>
      <c r="CI2" s="6" t="s">
        <v>98</v>
      </c>
      <c r="CJ2" s="6" t="s">
        <v>88</v>
      </c>
      <c r="CL2" s="6" t="s">
        <v>98</v>
      </c>
      <c r="CM2" s="6" t="s">
        <v>43</v>
      </c>
      <c r="CO2" s="6" t="s">
        <v>98</v>
      </c>
      <c r="CP2" s="6" t="s">
        <v>612</v>
      </c>
      <c r="CR2" s="6" t="s">
        <v>98</v>
      </c>
      <c r="CS2" s="6" t="s">
        <v>611</v>
      </c>
      <c r="CU2" s="6" t="s">
        <v>98</v>
      </c>
      <c r="CV2" s="6" t="s">
        <v>619</v>
      </c>
      <c r="CX2" s="6" t="s">
        <v>98</v>
      </c>
      <c r="CY2" s="6" t="s">
        <v>668</v>
      </c>
      <c r="DA2" s="6" t="s">
        <v>98</v>
      </c>
      <c r="DB2" s="6" t="s">
        <v>669</v>
      </c>
      <c r="DC2" s="5"/>
      <c r="DD2" s="6" t="s">
        <v>98</v>
      </c>
      <c r="DE2" s="6" t="s">
        <v>705</v>
      </c>
      <c r="DF2" s="5"/>
      <c r="DG2" s="6" t="s">
        <v>47</v>
      </c>
      <c r="DI2" s="6" t="s">
        <v>98</v>
      </c>
      <c r="DJ2" s="6" t="s">
        <v>694</v>
      </c>
      <c r="DL2" s="6" t="s">
        <v>98</v>
      </c>
      <c r="DM2" s="6" t="s">
        <v>695</v>
      </c>
      <c r="DO2" s="7" t="s">
        <v>98</v>
      </c>
      <c r="DP2" s="7" t="s">
        <v>708</v>
      </c>
      <c r="DR2" s="6" t="s">
        <v>98</v>
      </c>
      <c r="DS2" s="6" t="s">
        <v>784</v>
      </c>
      <c r="DU2" s="6" t="s">
        <v>98</v>
      </c>
      <c r="DV2" s="6" t="s">
        <v>785</v>
      </c>
    </row>
    <row r="3" spans="1:126" ht="40.5" customHeight="1" thickBot="1" x14ac:dyDescent="0.3">
      <c r="A3" s="2">
        <v>1</v>
      </c>
      <c r="B3" s="2" t="s">
        <v>92</v>
      </c>
      <c r="C3" s="2" t="s">
        <v>93</v>
      </c>
      <c r="D3" s="8"/>
      <c r="E3" s="2">
        <v>1</v>
      </c>
      <c r="F3" s="2" t="s">
        <v>101</v>
      </c>
      <c r="G3" s="2" t="s">
        <v>102</v>
      </c>
      <c r="H3" s="8"/>
      <c r="I3" s="2">
        <v>1</v>
      </c>
      <c r="J3" s="2" t="s">
        <v>110</v>
      </c>
      <c r="K3" s="2" t="s">
        <v>111</v>
      </c>
      <c r="L3" s="8"/>
      <c r="M3" s="9" t="s">
        <v>366</v>
      </c>
      <c r="N3" s="10" t="s">
        <v>368</v>
      </c>
      <c r="O3" s="8"/>
      <c r="P3" s="2" t="s">
        <v>130</v>
      </c>
      <c r="Q3" s="2" t="s">
        <v>133</v>
      </c>
      <c r="R3" s="8"/>
      <c r="S3" s="13" t="s">
        <v>366</v>
      </c>
      <c r="T3" s="14" t="s">
        <v>710</v>
      </c>
      <c r="W3" s="2" t="s">
        <v>136</v>
      </c>
      <c r="X3" s="2" t="s">
        <v>137</v>
      </c>
      <c r="Y3" s="8"/>
      <c r="Z3" s="2" t="s">
        <v>152</v>
      </c>
      <c r="AA3" s="2" t="s">
        <v>153</v>
      </c>
      <c r="AB3" s="8"/>
      <c r="AC3" s="2">
        <v>1</v>
      </c>
      <c r="AD3" s="2" t="s">
        <v>191</v>
      </c>
      <c r="AE3" s="8"/>
      <c r="AF3" s="2">
        <v>1</v>
      </c>
      <c r="AG3" s="2" t="s">
        <v>196</v>
      </c>
      <c r="AH3" s="8"/>
      <c r="AI3" s="2">
        <v>1</v>
      </c>
      <c r="AJ3" s="2" t="s">
        <v>201</v>
      </c>
      <c r="AK3" s="8"/>
      <c r="AL3" s="2" t="s">
        <v>180</v>
      </c>
      <c r="AM3" s="2" t="s">
        <v>790</v>
      </c>
      <c r="AN3" s="8"/>
      <c r="AO3" s="2" t="s">
        <v>250</v>
      </c>
      <c r="AP3" s="2" t="s">
        <v>214</v>
      </c>
      <c r="AQ3" s="8"/>
      <c r="AR3" s="2">
        <v>1</v>
      </c>
      <c r="AS3" s="2" t="s">
        <v>281</v>
      </c>
      <c r="AT3" s="8"/>
      <c r="AU3" s="2">
        <v>1</v>
      </c>
      <c r="AV3" s="2" t="s">
        <v>283</v>
      </c>
      <c r="AW3" s="8"/>
      <c r="AX3" s="2">
        <v>1</v>
      </c>
      <c r="AY3" s="2" t="s">
        <v>285</v>
      </c>
      <c r="AZ3" s="8"/>
      <c r="BA3" s="2" t="s">
        <v>180</v>
      </c>
      <c r="BB3" s="2" t="s">
        <v>246</v>
      </c>
      <c r="BC3" s="8"/>
      <c r="BD3" s="15" t="s">
        <v>714</v>
      </c>
      <c r="BE3" s="16" t="s">
        <v>715</v>
      </c>
      <c r="BF3" s="8"/>
      <c r="BG3" s="2" t="s">
        <v>361</v>
      </c>
      <c r="BH3" s="2" t="s">
        <v>362</v>
      </c>
      <c r="BI3" s="8"/>
      <c r="BJ3" s="2" t="s">
        <v>381</v>
      </c>
      <c r="BK3" s="2" t="s">
        <v>382</v>
      </c>
      <c r="BL3" s="8"/>
      <c r="BM3" s="2">
        <v>1</v>
      </c>
      <c r="BN3" s="2" t="s">
        <v>285</v>
      </c>
      <c r="BO3" s="8"/>
      <c r="BP3" s="2">
        <v>1</v>
      </c>
      <c r="BQ3" s="2" t="s">
        <v>388</v>
      </c>
      <c r="BR3" s="8"/>
      <c r="BS3" s="19">
        <v>37</v>
      </c>
      <c r="BT3" s="20" t="s">
        <v>726</v>
      </c>
      <c r="BV3" s="19" t="s">
        <v>170</v>
      </c>
      <c r="BW3" s="20" t="s">
        <v>755</v>
      </c>
      <c r="BY3" s="2">
        <v>1</v>
      </c>
      <c r="CA3" s="2" t="s">
        <v>394</v>
      </c>
      <c r="CB3" s="8"/>
      <c r="CC3" s="2" t="s">
        <v>415</v>
      </c>
      <c r="CD3" s="2" t="s">
        <v>416</v>
      </c>
      <c r="CE3" s="8"/>
      <c r="CF3" s="2" t="s">
        <v>568</v>
      </c>
      <c r="CG3" s="2" t="s">
        <v>569</v>
      </c>
      <c r="CH3" s="8"/>
      <c r="CI3" s="2" t="s">
        <v>399</v>
      </c>
      <c r="CJ3" s="2" t="s">
        <v>400</v>
      </c>
      <c r="CK3" s="8"/>
      <c r="CL3" s="2" t="s">
        <v>561</v>
      </c>
      <c r="CM3" s="2" t="s">
        <v>562</v>
      </c>
      <c r="CN3" s="8"/>
      <c r="CO3" s="2">
        <v>1</v>
      </c>
      <c r="CP3" s="2" t="s">
        <v>603</v>
      </c>
      <c r="CQ3" s="8"/>
      <c r="CR3" s="2">
        <v>1</v>
      </c>
      <c r="CS3" s="2" t="s">
        <v>607</v>
      </c>
      <c r="CT3" s="8"/>
      <c r="CU3" s="2">
        <v>1</v>
      </c>
      <c r="CV3" s="2" t="s">
        <v>613</v>
      </c>
      <c r="CW3" s="8"/>
      <c r="CX3" s="2" t="s">
        <v>383</v>
      </c>
      <c r="CY3" s="2" t="s">
        <v>620</v>
      </c>
      <c r="CZ3" s="8"/>
      <c r="DA3" s="2" t="s">
        <v>628</v>
      </c>
      <c r="DB3" s="2" t="s">
        <v>629</v>
      </c>
      <c r="DC3" s="11"/>
      <c r="DD3" s="2" t="s">
        <v>701</v>
      </c>
      <c r="DE3" s="2" t="s">
        <v>703</v>
      </c>
      <c r="DF3" s="11"/>
      <c r="DG3" s="2" t="s">
        <v>706</v>
      </c>
      <c r="DH3" s="8"/>
      <c r="DI3" s="2" t="s">
        <v>658</v>
      </c>
      <c r="DJ3" s="2" t="s">
        <v>672</v>
      </c>
      <c r="DK3" s="8"/>
      <c r="DL3" s="2" t="s">
        <v>563</v>
      </c>
      <c r="DM3" s="2" t="s">
        <v>693</v>
      </c>
      <c r="DN3" s="8"/>
      <c r="DO3" s="2">
        <v>1</v>
      </c>
      <c r="DP3" s="2" t="s">
        <v>698</v>
      </c>
      <c r="DR3" s="32" t="s">
        <v>344</v>
      </c>
      <c r="DS3" s="32" t="s">
        <v>780</v>
      </c>
      <c r="DU3" s="32"/>
      <c r="DV3" s="32"/>
    </row>
    <row r="4" spans="1:126" ht="40.5" customHeight="1" thickBot="1" x14ac:dyDescent="0.3">
      <c r="A4" s="2">
        <v>2</v>
      </c>
      <c r="B4" s="2" t="s">
        <v>94</v>
      </c>
      <c r="C4" s="2" t="s">
        <v>95</v>
      </c>
      <c r="D4" s="8"/>
      <c r="E4" s="2">
        <v>2</v>
      </c>
      <c r="F4" s="2" t="s">
        <v>12</v>
      </c>
      <c r="G4" s="2" t="s">
        <v>103</v>
      </c>
      <c r="H4" s="8"/>
      <c r="I4" s="2">
        <v>2</v>
      </c>
      <c r="J4" s="2" t="s">
        <v>112</v>
      </c>
      <c r="K4" s="2" t="s">
        <v>113</v>
      </c>
      <c r="L4" s="8"/>
      <c r="M4" s="10" t="s">
        <v>367</v>
      </c>
      <c r="N4" s="10" t="s">
        <v>369</v>
      </c>
      <c r="O4" s="8"/>
      <c r="P4" s="2" t="s">
        <v>131</v>
      </c>
      <c r="Q4" s="2" t="s">
        <v>134</v>
      </c>
      <c r="R4" s="8"/>
      <c r="S4" s="13" t="s">
        <v>367</v>
      </c>
      <c r="T4" s="14" t="s">
        <v>711</v>
      </c>
      <c r="W4" s="2" t="s">
        <v>138</v>
      </c>
      <c r="X4" s="2" t="s">
        <v>139</v>
      </c>
      <c r="Y4" s="8"/>
      <c r="Z4" s="2" t="s">
        <v>154</v>
      </c>
      <c r="AA4" s="2" t="s">
        <v>155</v>
      </c>
      <c r="AB4" s="8"/>
      <c r="AC4" s="2">
        <v>2</v>
      </c>
      <c r="AD4" s="2" t="s">
        <v>192</v>
      </c>
      <c r="AE4" s="8"/>
      <c r="AF4" s="2">
        <v>2</v>
      </c>
      <c r="AG4" s="2" t="s">
        <v>197</v>
      </c>
      <c r="AH4" s="8"/>
      <c r="AI4" s="2">
        <v>2</v>
      </c>
      <c r="AJ4" s="2" t="s">
        <v>202</v>
      </c>
      <c r="AK4" s="8"/>
      <c r="AL4" s="2" t="s">
        <v>270</v>
      </c>
      <c r="AM4" s="2" t="s">
        <v>791</v>
      </c>
      <c r="AN4" s="8"/>
      <c r="AO4" s="2" t="s">
        <v>251</v>
      </c>
      <c r="AP4" s="2" t="s">
        <v>215</v>
      </c>
      <c r="AQ4" s="8"/>
      <c r="AR4" s="2">
        <v>2</v>
      </c>
      <c r="AS4" s="2" t="s">
        <v>282</v>
      </c>
      <c r="AT4" s="8"/>
      <c r="AU4" s="2">
        <v>2</v>
      </c>
      <c r="AV4" s="2" t="s">
        <v>284</v>
      </c>
      <c r="AW4" s="8"/>
      <c r="AX4" s="2">
        <v>2</v>
      </c>
      <c r="AY4" s="2" t="s">
        <v>286</v>
      </c>
      <c r="AZ4" s="8"/>
      <c r="BA4" s="2" t="s">
        <v>291</v>
      </c>
      <c r="BB4" s="2" t="s">
        <v>292</v>
      </c>
      <c r="BC4" s="8"/>
      <c r="BD4" s="13" t="s">
        <v>325</v>
      </c>
      <c r="BE4" s="17" t="s">
        <v>716</v>
      </c>
      <c r="BF4" s="8"/>
      <c r="BG4" s="2" t="s">
        <v>363</v>
      </c>
      <c r="BH4" s="2" t="s">
        <v>371</v>
      </c>
      <c r="BI4" s="8"/>
      <c r="BJ4" s="2" t="s">
        <v>383</v>
      </c>
      <c r="BK4" s="2" t="s">
        <v>383</v>
      </c>
      <c r="BL4" s="8"/>
      <c r="BM4" s="2">
        <v>2</v>
      </c>
      <c r="BN4" s="2" t="s">
        <v>372</v>
      </c>
      <c r="BO4" s="8"/>
      <c r="BP4" s="2">
        <v>2</v>
      </c>
      <c r="BQ4" s="2" t="s">
        <v>389</v>
      </c>
      <c r="BR4" s="8"/>
      <c r="BS4" s="19">
        <v>6</v>
      </c>
      <c r="BT4" s="20" t="s">
        <v>737</v>
      </c>
      <c r="BV4" s="19" t="s">
        <v>172</v>
      </c>
      <c r="BW4" s="20" t="s">
        <v>756</v>
      </c>
      <c r="BY4" s="2">
        <v>2</v>
      </c>
      <c r="CA4" s="2" t="s">
        <v>395</v>
      </c>
      <c r="CB4" s="8"/>
      <c r="CC4" s="2" t="s">
        <v>417</v>
      </c>
      <c r="CD4" s="2" t="s">
        <v>418</v>
      </c>
      <c r="CE4" s="8"/>
      <c r="CF4" s="2" t="s">
        <v>570</v>
      </c>
      <c r="CG4" s="2" t="s">
        <v>571</v>
      </c>
      <c r="CH4" s="8"/>
      <c r="CI4" s="2" t="s">
        <v>401</v>
      </c>
      <c r="CJ4" s="2" t="s">
        <v>402</v>
      </c>
      <c r="CK4" s="8"/>
      <c r="CL4" s="2" t="s">
        <v>563</v>
      </c>
      <c r="CM4" s="2" t="s">
        <v>564</v>
      </c>
      <c r="CN4" s="8"/>
      <c r="CO4" s="2">
        <v>2</v>
      </c>
      <c r="CP4" s="2" t="s">
        <v>604</v>
      </c>
      <c r="CQ4" s="8"/>
      <c r="CR4" s="2">
        <v>2</v>
      </c>
      <c r="CS4" s="2" t="s">
        <v>608</v>
      </c>
      <c r="CT4" s="8"/>
      <c r="CU4" s="2">
        <v>2</v>
      </c>
      <c r="CV4" s="2" t="s">
        <v>614</v>
      </c>
      <c r="CW4" s="8"/>
      <c r="CX4" s="2" t="s">
        <v>381</v>
      </c>
      <c r="CY4" s="2" t="s">
        <v>621</v>
      </c>
      <c r="CZ4" s="8"/>
      <c r="DA4" s="2" t="s">
        <v>630</v>
      </c>
      <c r="DB4" s="2" t="s">
        <v>631</v>
      </c>
      <c r="DC4" s="11"/>
      <c r="DD4" s="2" t="s">
        <v>702</v>
      </c>
      <c r="DE4" s="2" t="s">
        <v>704</v>
      </c>
      <c r="DF4" s="11"/>
      <c r="DG4" s="2" t="s">
        <v>707</v>
      </c>
      <c r="DH4" s="8"/>
      <c r="DI4" s="2" t="s">
        <v>673</v>
      </c>
      <c r="DJ4" s="2" t="s">
        <v>674</v>
      </c>
      <c r="DK4" s="8"/>
      <c r="DL4" s="2" t="s">
        <v>696</v>
      </c>
      <c r="DM4" s="2" t="s">
        <v>697</v>
      </c>
      <c r="DN4" s="8"/>
      <c r="DO4" s="2">
        <v>2</v>
      </c>
      <c r="DP4" s="2" t="s">
        <v>699</v>
      </c>
      <c r="DR4" s="32" t="s">
        <v>789</v>
      </c>
      <c r="DS4" s="32" t="s">
        <v>781</v>
      </c>
      <c r="DU4" s="32"/>
      <c r="DV4" s="32"/>
    </row>
    <row r="5" spans="1:126" ht="40.5" customHeight="1" thickBot="1" x14ac:dyDescent="0.3">
      <c r="A5" s="2">
        <v>3</v>
      </c>
      <c r="B5" s="2" t="s">
        <v>96</v>
      </c>
      <c r="C5" s="2" t="s">
        <v>125</v>
      </c>
      <c r="D5" s="8"/>
      <c r="E5" s="2">
        <v>3</v>
      </c>
      <c r="F5" s="2" t="s">
        <v>104</v>
      </c>
      <c r="G5" s="2" t="s">
        <v>105</v>
      </c>
      <c r="H5" s="8"/>
      <c r="I5" s="2">
        <v>3</v>
      </c>
      <c r="J5" s="2" t="s">
        <v>114</v>
      </c>
      <c r="K5" s="2" t="s">
        <v>115</v>
      </c>
      <c r="L5" s="8"/>
      <c r="M5" s="8"/>
      <c r="N5" s="8"/>
      <c r="O5" s="8"/>
      <c r="P5" s="2" t="s">
        <v>132</v>
      </c>
      <c r="Q5" s="2" t="s">
        <v>135</v>
      </c>
      <c r="R5" s="8"/>
      <c r="S5" s="13" t="s">
        <v>180</v>
      </c>
      <c r="T5" s="14" t="s">
        <v>712</v>
      </c>
      <c r="W5" s="2" t="s">
        <v>140</v>
      </c>
      <c r="X5" s="2" t="s">
        <v>141</v>
      </c>
      <c r="Y5" s="8"/>
      <c r="Z5" s="2" t="s">
        <v>156</v>
      </c>
      <c r="AA5" s="2" t="s">
        <v>157</v>
      </c>
      <c r="AB5" s="8"/>
      <c r="AC5" s="2">
        <v>3</v>
      </c>
      <c r="AD5" s="2" t="s">
        <v>193</v>
      </c>
      <c r="AE5" s="8"/>
      <c r="AF5" s="2">
        <v>3</v>
      </c>
      <c r="AG5" s="2" t="s">
        <v>198</v>
      </c>
      <c r="AH5" s="8"/>
      <c r="AI5" s="2">
        <v>3</v>
      </c>
      <c r="AJ5" s="2" t="s">
        <v>203</v>
      </c>
      <c r="AK5" s="8"/>
      <c r="AL5" s="2">
        <v>1</v>
      </c>
      <c r="AM5" s="2" t="s">
        <v>204</v>
      </c>
      <c r="AN5" s="8"/>
      <c r="AO5" s="2" t="s">
        <v>263</v>
      </c>
      <c r="AP5" s="2" t="s">
        <v>230</v>
      </c>
      <c r="AQ5" s="8"/>
      <c r="AR5" s="2">
        <v>99</v>
      </c>
      <c r="AS5" s="2" t="s">
        <v>122</v>
      </c>
      <c r="AT5" s="8"/>
      <c r="AU5" s="8"/>
      <c r="AV5" s="8"/>
      <c r="AW5" s="8"/>
      <c r="AX5" s="2">
        <v>3</v>
      </c>
      <c r="AY5" s="2" t="s">
        <v>287</v>
      </c>
      <c r="AZ5" s="8"/>
      <c r="BA5" s="2" t="s">
        <v>293</v>
      </c>
      <c r="BB5" s="2" t="s">
        <v>294</v>
      </c>
      <c r="BC5" s="8"/>
      <c r="BD5" s="13" t="s">
        <v>330</v>
      </c>
      <c r="BE5" s="17" t="s">
        <v>331</v>
      </c>
      <c r="BF5" s="8"/>
      <c r="BG5" s="2" t="s">
        <v>364</v>
      </c>
      <c r="BH5" s="2" t="s">
        <v>365</v>
      </c>
      <c r="BI5" s="8"/>
      <c r="BJ5" s="2" t="s">
        <v>380</v>
      </c>
      <c r="BK5" s="2" t="s">
        <v>380</v>
      </c>
      <c r="BL5" s="8"/>
      <c r="BM5" s="2">
        <v>3</v>
      </c>
      <c r="BN5" s="2" t="s">
        <v>373</v>
      </c>
      <c r="BO5" s="8"/>
      <c r="BP5" s="2">
        <v>99</v>
      </c>
      <c r="BQ5" s="2" t="s">
        <v>122</v>
      </c>
      <c r="BR5" s="8"/>
      <c r="BS5" s="19">
        <v>65</v>
      </c>
      <c r="BT5" s="20" t="s">
        <v>740</v>
      </c>
      <c r="BV5" s="19" t="s">
        <v>174</v>
      </c>
      <c r="BW5" s="20" t="s">
        <v>757</v>
      </c>
      <c r="BY5" s="2">
        <v>3</v>
      </c>
      <c r="CA5" s="2" t="s">
        <v>396</v>
      </c>
      <c r="CB5" s="8"/>
      <c r="CC5" s="2" t="s">
        <v>455</v>
      </c>
      <c r="CD5" s="2" t="s">
        <v>456</v>
      </c>
      <c r="CE5" s="8"/>
      <c r="CF5" s="2" t="s">
        <v>572</v>
      </c>
      <c r="CG5" s="2" t="s">
        <v>573</v>
      </c>
      <c r="CH5" s="8"/>
      <c r="CI5" s="2" t="s">
        <v>403</v>
      </c>
      <c r="CJ5" s="2" t="s">
        <v>404</v>
      </c>
      <c r="CK5" s="8"/>
      <c r="CL5" s="2" t="s">
        <v>565</v>
      </c>
      <c r="CM5" s="2" t="s">
        <v>566</v>
      </c>
      <c r="CN5" s="8"/>
      <c r="CO5" s="2">
        <v>3</v>
      </c>
      <c r="CP5" s="2" t="s">
        <v>605</v>
      </c>
      <c r="CQ5" s="8"/>
      <c r="CR5" s="2">
        <v>3</v>
      </c>
      <c r="CS5" s="2" t="s">
        <v>609</v>
      </c>
      <c r="CT5" s="8"/>
      <c r="CU5" s="2">
        <v>3</v>
      </c>
      <c r="CV5" s="2" t="s">
        <v>615</v>
      </c>
      <c r="CW5" s="8"/>
      <c r="CX5" s="2" t="s">
        <v>622</v>
      </c>
      <c r="CY5" s="2" t="s">
        <v>623</v>
      </c>
      <c r="CZ5" s="8"/>
      <c r="DA5" s="2" t="s">
        <v>174</v>
      </c>
      <c r="DB5" s="2" t="s">
        <v>632</v>
      </c>
      <c r="DC5" s="11"/>
      <c r="DD5" s="11"/>
      <c r="DE5" s="11"/>
      <c r="DF5" s="11"/>
      <c r="DG5" s="11"/>
      <c r="DH5" s="8"/>
      <c r="DI5" s="2" t="s">
        <v>170</v>
      </c>
      <c r="DJ5" s="2" t="s">
        <v>675</v>
      </c>
      <c r="DK5" s="8"/>
      <c r="DL5" s="8"/>
      <c r="DM5" s="8"/>
      <c r="DN5" s="8"/>
      <c r="DO5" s="2">
        <v>99</v>
      </c>
      <c r="DP5" s="2" t="s">
        <v>122</v>
      </c>
      <c r="DR5" s="32" t="s">
        <v>788</v>
      </c>
      <c r="DS5" s="32" t="s">
        <v>187</v>
      </c>
      <c r="DU5" s="32"/>
      <c r="DV5" s="32"/>
    </row>
    <row r="6" spans="1:126" ht="40.5" customHeight="1" thickBot="1" x14ac:dyDescent="0.3">
      <c r="A6" s="2">
        <v>4</v>
      </c>
      <c r="B6" s="2" t="s">
        <v>97</v>
      </c>
      <c r="C6" s="2" t="s">
        <v>126</v>
      </c>
      <c r="D6" s="8"/>
      <c r="E6" s="2">
        <v>4</v>
      </c>
      <c r="F6" s="2" t="s">
        <v>106</v>
      </c>
      <c r="G6" s="2" t="s">
        <v>107</v>
      </c>
      <c r="H6" s="8"/>
      <c r="I6" s="2">
        <v>4</v>
      </c>
      <c r="J6" s="2" t="s">
        <v>116</v>
      </c>
      <c r="K6" s="2" t="s">
        <v>117</v>
      </c>
      <c r="L6" s="8"/>
      <c r="M6" s="8"/>
      <c r="N6" s="8"/>
      <c r="O6" s="8"/>
      <c r="P6" s="8"/>
      <c r="Q6" s="8"/>
      <c r="R6" s="8"/>
      <c r="W6" s="2" t="s">
        <v>142</v>
      </c>
      <c r="X6" s="2" t="s">
        <v>143</v>
      </c>
      <c r="Y6" s="8"/>
      <c r="Z6" s="2" t="s">
        <v>158</v>
      </c>
      <c r="AA6" s="2" t="s">
        <v>159</v>
      </c>
      <c r="AB6" s="8"/>
      <c r="AC6" s="2">
        <v>4</v>
      </c>
      <c r="AD6" s="2" t="s">
        <v>194</v>
      </c>
      <c r="AE6" s="8"/>
      <c r="AF6" s="2">
        <v>4</v>
      </c>
      <c r="AG6" s="2" t="s">
        <v>199</v>
      </c>
      <c r="AH6" s="8"/>
      <c r="AI6" s="8"/>
      <c r="AJ6" s="8"/>
      <c r="AK6" s="8"/>
      <c r="AL6" s="2">
        <v>2</v>
      </c>
      <c r="AM6" s="2" t="s">
        <v>205</v>
      </c>
      <c r="AN6" s="8"/>
      <c r="AO6" s="2" t="s">
        <v>264</v>
      </c>
      <c r="AP6" s="2" t="s">
        <v>231</v>
      </c>
      <c r="AQ6" s="8"/>
      <c r="AR6" s="8"/>
      <c r="AS6" s="8"/>
      <c r="AT6" s="8"/>
      <c r="AU6" s="8"/>
      <c r="AV6" s="8"/>
      <c r="AW6" s="8"/>
      <c r="AX6" s="2">
        <v>4</v>
      </c>
      <c r="AY6" s="2" t="s">
        <v>288</v>
      </c>
      <c r="AZ6" s="8"/>
      <c r="BA6" s="2" t="s">
        <v>184</v>
      </c>
      <c r="BB6" s="2" t="s">
        <v>222</v>
      </c>
      <c r="BC6" s="8"/>
      <c r="BD6" s="13" t="s">
        <v>326</v>
      </c>
      <c r="BE6" s="17" t="s">
        <v>327</v>
      </c>
      <c r="BF6" s="8"/>
      <c r="BG6" s="8"/>
      <c r="BH6" s="8"/>
      <c r="BI6" s="8"/>
      <c r="BJ6" s="2" t="s">
        <v>384</v>
      </c>
      <c r="BK6" s="2" t="s">
        <v>385</v>
      </c>
      <c r="BL6" s="8"/>
      <c r="BM6" s="2">
        <v>4</v>
      </c>
      <c r="BN6" s="2" t="s">
        <v>374</v>
      </c>
      <c r="BO6" s="8"/>
      <c r="BP6" s="8"/>
      <c r="BQ6" s="8"/>
      <c r="BR6" s="8"/>
      <c r="BS6" s="19">
        <v>66</v>
      </c>
      <c r="BT6" s="20" t="s">
        <v>741</v>
      </c>
      <c r="BV6" s="19" t="s">
        <v>270</v>
      </c>
      <c r="BW6" s="20" t="s">
        <v>758</v>
      </c>
      <c r="BY6" s="2">
        <v>0</v>
      </c>
      <c r="CA6" s="8"/>
      <c r="CB6" s="8"/>
      <c r="CC6" s="2" t="s">
        <v>457</v>
      </c>
      <c r="CD6" s="2" t="s">
        <v>458</v>
      </c>
      <c r="CE6" s="8"/>
      <c r="CF6" s="2" t="s">
        <v>574</v>
      </c>
      <c r="CG6" s="2" t="s">
        <v>575</v>
      </c>
      <c r="CH6" s="8"/>
      <c r="CI6" s="2" t="s">
        <v>405</v>
      </c>
      <c r="CJ6" s="2" t="s">
        <v>406</v>
      </c>
      <c r="CK6" s="8"/>
      <c r="CL6" s="2" t="s">
        <v>270</v>
      </c>
      <c r="CM6" s="2" t="s">
        <v>567</v>
      </c>
      <c r="CN6" s="8"/>
      <c r="CO6" s="2">
        <v>99</v>
      </c>
      <c r="CP6" s="2" t="s">
        <v>122</v>
      </c>
      <c r="CQ6" s="8"/>
      <c r="CR6" s="2">
        <v>99</v>
      </c>
      <c r="CS6" s="2" t="s">
        <v>122</v>
      </c>
      <c r="CT6" s="8"/>
      <c r="CU6" s="2">
        <v>4</v>
      </c>
      <c r="CV6" s="2" t="s">
        <v>616</v>
      </c>
      <c r="CW6" s="8"/>
      <c r="CX6" s="2" t="s">
        <v>624</v>
      </c>
      <c r="CY6" s="2" t="s">
        <v>625</v>
      </c>
      <c r="CZ6" s="8"/>
      <c r="DA6" s="2" t="s">
        <v>182</v>
      </c>
      <c r="DB6" s="2" t="s">
        <v>633</v>
      </c>
      <c r="DC6" s="11"/>
      <c r="DD6" s="11"/>
      <c r="DE6" s="11"/>
      <c r="DF6" s="11"/>
      <c r="DG6" s="11"/>
      <c r="DH6" s="8"/>
      <c r="DI6" s="2" t="s">
        <v>172</v>
      </c>
      <c r="DJ6" s="2" t="s">
        <v>676</v>
      </c>
      <c r="DK6" s="8"/>
      <c r="DL6" s="8"/>
      <c r="DM6" s="8"/>
      <c r="DN6" s="8"/>
      <c r="DO6" s="8"/>
      <c r="DP6" s="8"/>
      <c r="DR6" s="32" t="s">
        <v>786</v>
      </c>
      <c r="DS6" s="32" t="s">
        <v>782</v>
      </c>
      <c r="DU6" s="32"/>
      <c r="DV6" s="32"/>
    </row>
    <row r="7" spans="1:126" ht="40.5" customHeight="1" thickBot="1" x14ac:dyDescent="0.3">
      <c r="A7" s="2">
        <v>5</v>
      </c>
      <c r="B7" s="2" t="s">
        <v>108</v>
      </c>
      <c r="C7" s="2" t="s">
        <v>109</v>
      </c>
      <c r="D7" s="8"/>
      <c r="E7" s="2">
        <v>5</v>
      </c>
      <c r="F7" s="2" t="s">
        <v>108</v>
      </c>
      <c r="G7" s="2" t="s">
        <v>109</v>
      </c>
      <c r="H7" s="8"/>
      <c r="I7" s="2">
        <v>6</v>
      </c>
      <c r="J7" s="2" t="s">
        <v>118</v>
      </c>
      <c r="K7" s="2" t="s">
        <v>119</v>
      </c>
      <c r="L7" s="8"/>
      <c r="M7" s="8"/>
      <c r="N7" s="8"/>
      <c r="O7" s="8"/>
      <c r="P7" s="8"/>
      <c r="Q7" s="8"/>
      <c r="R7" s="8"/>
      <c r="W7" s="2" t="s">
        <v>144</v>
      </c>
      <c r="X7" s="2" t="s">
        <v>145</v>
      </c>
      <c r="Y7" s="8"/>
      <c r="Z7" s="2" t="s">
        <v>160</v>
      </c>
      <c r="AA7" s="2" t="s">
        <v>161</v>
      </c>
      <c r="AB7" s="8"/>
      <c r="AC7" s="2">
        <v>5</v>
      </c>
      <c r="AD7" s="2" t="s">
        <v>195</v>
      </c>
      <c r="AE7" s="8"/>
      <c r="AF7" s="2">
        <v>5</v>
      </c>
      <c r="AG7" s="2" t="s">
        <v>200</v>
      </c>
      <c r="AH7" s="8"/>
      <c r="AI7" s="8"/>
      <c r="AJ7" s="8"/>
      <c r="AK7" s="8"/>
      <c r="AL7" s="2">
        <v>3</v>
      </c>
      <c r="AM7" s="2" t="s">
        <v>206</v>
      </c>
      <c r="AN7" s="8"/>
      <c r="AO7" s="2" t="s">
        <v>265</v>
      </c>
      <c r="AP7" s="2" t="s">
        <v>232</v>
      </c>
      <c r="AQ7" s="8"/>
      <c r="AR7" s="8"/>
      <c r="AS7" s="8"/>
      <c r="AT7" s="8"/>
      <c r="AU7" s="8"/>
      <c r="AV7" s="8"/>
      <c r="AW7" s="8"/>
      <c r="AX7" s="2" t="s">
        <v>289</v>
      </c>
      <c r="AY7" s="2" t="s">
        <v>290</v>
      </c>
      <c r="AZ7" s="8"/>
      <c r="BA7" s="2" t="s">
        <v>295</v>
      </c>
      <c r="BB7" s="2" t="s">
        <v>296</v>
      </c>
      <c r="BC7" s="8"/>
      <c r="BD7" s="13" t="s">
        <v>328</v>
      </c>
      <c r="BE7" s="17" t="s">
        <v>329</v>
      </c>
      <c r="BF7" s="8"/>
      <c r="BG7" s="8"/>
      <c r="BH7" s="8"/>
      <c r="BI7" s="8"/>
      <c r="BJ7" s="2">
        <v>99</v>
      </c>
      <c r="BK7" s="2" t="s">
        <v>122</v>
      </c>
      <c r="BL7" s="8"/>
      <c r="BM7" s="2">
        <v>5</v>
      </c>
      <c r="BN7" s="2" t="s">
        <v>375</v>
      </c>
      <c r="BO7" s="8"/>
      <c r="BP7" s="8"/>
      <c r="BQ7" s="8"/>
      <c r="BR7" s="8"/>
      <c r="BS7" s="19">
        <v>69</v>
      </c>
      <c r="BT7" s="20" t="s">
        <v>743</v>
      </c>
      <c r="BV7" s="19" t="s">
        <v>647</v>
      </c>
      <c r="BW7" s="20" t="s">
        <v>759</v>
      </c>
      <c r="CA7" s="8"/>
      <c r="CB7" s="8"/>
      <c r="CC7" s="2" t="s">
        <v>459</v>
      </c>
      <c r="CD7" s="2" t="s">
        <v>460</v>
      </c>
      <c r="CE7" s="8"/>
      <c r="CF7" s="2" t="s">
        <v>576</v>
      </c>
      <c r="CG7" s="2" t="s">
        <v>577</v>
      </c>
      <c r="CH7" s="8"/>
      <c r="CI7" s="2" t="s">
        <v>407</v>
      </c>
      <c r="CJ7" s="2" t="s">
        <v>408</v>
      </c>
      <c r="CK7" s="8"/>
      <c r="CL7" s="8"/>
      <c r="CM7" s="8"/>
      <c r="CN7" s="8"/>
      <c r="CO7" s="8"/>
      <c r="CP7" s="8"/>
      <c r="CQ7" s="8"/>
      <c r="CR7" s="8"/>
      <c r="CS7" s="8"/>
      <c r="CT7" s="8"/>
      <c r="CU7" s="2">
        <v>5</v>
      </c>
      <c r="CV7" s="2" t="s">
        <v>617</v>
      </c>
      <c r="CW7" s="8"/>
      <c r="CX7" s="2" t="s">
        <v>626</v>
      </c>
      <c r="CY7" s="2" t="s">
        <v>627</v>
      </c>
      <c r="CZ7" s="8"/>
      <c r="DA7" s="2" t="s">
        <v>267</v>
      </c>
      <c r="DB7" s="2" t="s">
        <v>634</v>
      </c>
      <c r="DC7" s="11"/>
      <c r="DD7" s="11"/>
      <c r="DE7" s="11"/>
      <c r="DF7" s="11"/>
      <c r="DG7" s="11"/>
      <c r="DH7" s="8"/>
      <c r="DI7" s="2" t="s">
        <v>677</v>
      </c>
      <c r="DJ7" s="2" t="s">
        <v>678</v>
      </c>
      <c r="DK7" s="8"/>
      <c r="DL7" s="8"/>
      <c r="DM7" s="8"/>
      <c r="DN7" s="8"/>
      <c r="DO7" s="8"/>
      <c r="DP7" s="8"/>
      <c r="DR7" s="32" t="s">
        <v>787</v>
      </c>
      <c r="DS7" s="32" t="s">
        <v>783</v>
      </c>
      <c r="DU7" s="32"/>
      <c r="DV7" s="32"/>
    </row>
    <row r="8" spans="1:126" ht="40.5" customHeight="1" thickBot="1" x14ac:dyDescent="0.3">
      <c r="A8" s="8"/>
      <c r="B8" s="8"/>
      <c r="C8" s="8"/>
      <c r="D8" s="8"/>
      <c r="E8" s="8"/>
      <c r="F8" s="8"/>
      <c r="G8" s="8"/>
      <c r="H8" s="8"/>
      <c r="I8" s="2">
        <v>7</v>
      </c>
      <c r="J8" s="2" t="s">
        <v>120</v>
      </c>
      <c r="K8" s="2" t="s">
        <v>121</v>
      </c>
      <c r="L8" s="8"/>
      <c r="M8" s="8"/>
      <c r="N8" s="8"/>
      <c r="O8" s="8"/>
      <c r="P8" s="8"/>
      <c r="Q8" s="8"/>
      <c r="R8" s="8"/>
      <c r="W8" s="2" t="s">
        <v>146</v>
      </c>
      <c r="X8" s="2" t="s">
        <v>147</v>
      </c>
      <c r="Y8" s="8"/>
      <c r="Z8" s="2" t="s">
        <v>162</v>
      </c>
      <c r="AA8" s="2" t="s">
        <v>163</v>
      </c>
      <c r="AB8" s="8"/>
      <c r="AC8" s="2">
        <v>99</v>
      </c>
      <c r="AD8" s="2" t="s">
        <v>122</v>
      </c>
      <c r="AE8" s="8"/>
      <c r="AF8" s="8"/>
      <c r="AG8" s="8"/>
      <c r="AH8" s="8"/>
      <c r="AI8" s="8"/>
      <c r="AJ8" s="8"/>
      <c r="AK8" s="8"/>
      <c r="AL8" s="2">
        <v>4</v>
      </c>
      <c r="AM8" s="2" t="s">
        <v>207</v>
      </c>
      <c r="AN8" s="8"/>
      <c r="AO8" s="2" t="s">
        <v>172</v>
      </c>
      <c r="AP8" s="2" t="s">
        <v>233</v>
      </c>
      <c r="AQ8" s="8"/>
      <c r="AR8" s="8"/>
      <c r="AS8" s="8"/>
      <c r="AT8" s="8"/>
      <c r="AU8" s="8"/>
      <c r="AV8" s="8"/>
      <c r="AW8" s="8"/>
      <c r="AX8" s="8"/>
      <c r="AY8" s="8"/>
      <c r="AZ8" s="8"/>
      <c r="BA8" s="2" t="s">
        <v>297</v>
      </c>
      <c r="BB8" s="2" t="s">
        <v>298</v>
      </c>
      <c r="BC8" s="8"/>
      <c r="BD8" s="13" t="s">
        <v>332</v>
      </c>
      <c r="BE8" s="17" t="s">
        <v>333</v>
      </c>
      <c r="BF8" s="8"/>
      <c r="BG8" s="8"/>
      <c r="BH8" s="8"/>
      <c r="BI8" s="8"/>
      <c r="BJ8" s="8"/>
      <c r="BK8" s="8"/>
      <c r="BL8" s="8"/>
      <c r="BM8" s="2">
        <v>6</v>
      </c>
      <c r="BN8" s="2" t="s">
        <v>376</v>
      </c>
      <c r="BO8" s="8"/>
      <c r="BP8" s="8"/>
      <c r="BQ8" s="8"/>
      <c r="BR8" s="8"/>
      <c r="BS8" s="19">
        <v>70</v>
      </c>
      <c r="BT8" s="20" t="s">
        <v>744</v>
      </c>
      <c r="BV8" s="19" t="s">
        <v>275</v>
      </c>
      <c r="BW8" s="20" t="s">
        <v>715</v>
      </c>
      <c r="CA8" s="8"/>
      <c r="CB8" s="8"/>
      <c r="CC8" s="2" t="s">
        <v>461</v>
      </c>
      <c r="CD8" s="2" t="s">
        <v>462</v>
      </c>
      <c r="CE8" s="8"/>
      <c r="CF8" s="2" t="s">
        <v>578</v>
      </c>
      <c r="CG8" s="2" t="s">
        <v>579</v>
      </c>
      <c r="CH8" s="8"/>
      <c r="CI8" s="2" t="s">
        <v>409</v>
      </c>
      <c r="CJ8" s="2" t="s">
        <v>410</v>
      </c>
      <c r="CK8" s="8"/>
      <c r="CL8" s="8"/>
      <c r="CM8" s="8"/>
      <c r="CN8" s="8"/>
      <c r="CO8" s="8"/>
      <c r="CP8" s="8"/>
      <c r="CQ8" s="8"/>
      <c r="CR8" s="8"/>
      <c r="CS8" s="8"/>
      <c r="CT8" s="8"/>
      <c r="CU8" s="2">
        <v>6</v>
      </c>
      <c r="CV8" s="2" t="s">
        <v>618</v>
      </c>
      <c r="CW8" s="8"/>
      <c r="CX8" s="2">
        <v>99</v>
      </c>
      <c r="CY8" s="2" t="s">
        <v>122</v>
      </c>
      <c r="CZ8" s="8"/>
      <c r="DA8" s="2" t="s">
        <v>170</v>
      </c>
      <c r="DB8" s="2" t="s">
        <v>635</v>
      </c>
      <c r="DC8" s="11"/>
      <c r="DD8" s="11"/>
      <c r="DE8" s="11"/>
      <c r="DF8" s="11"/>
      <c r="DG8" s="11"/>
      <c r="DH8" s="8"/>
      <c r="DI8" s="2" t="s">
        <v>679</v>
      </c>
      <c r="DJ8" s="2" t="s">
        <v>680</v>
      </c>
      <c r="DK8" s="8"/>
      <c r="DL8" s="8"/>
      <c r="DM8" s="8"/>
      <c r="DN8" s="8"/>
      <c r="DO8" s="8"/>
      <c r="DP8" s="8"/>
    </row>
    <row r="9" spans="1:126" ht="40.5" customHeight="1" thickBot="1" x14ac:dyDescent="0.3">
      <c r="A9" s="8"/>
      <c r="B9" s="8"/>
      <c r="C9" s="8"/>
      <c r="D9" s="8"/>
      <c r="E9" s="8"/>
      <c r="F9" s="8"/>
      <c r="G9" s="8"/>
      <c r="H9" s="8"/>
      <c r="I9" s="2">
        <v>99</v>
      </c>
      <c r="J9" s="2" t="s">
        <v>122</v>
      </c>
      <c r="K9" s="2" t="s">
        <v>123</v>
      </c>
      <c r="L9" s="8"/>
      <c r="M9" s="8"/>
      <c r="N9" s="8"/>
      <c r="O9" s="8"/>
      <c r="P9" s="8"/>
      <c r="Q9" s="8"/>
      <c r="R9" s="8"/>
      <c r="W9" s="2" t="s">
        <v>148</v>
      </c>
      <c r="X9" s="2" t="s">
        <v>149</v>
      </c>
      <c r="Y9" s="8"/>
      <c r="Z9" s="2" t="s">
        <v>164</v>
      </c>
      <c r="AA9" s="2" t="s">
        <v>165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2">
        <v>5</v>
      </c>
      <c r="AM9" s="2" t="s">
        <v>208</v>
      </c>
      <c r="AN9" s="8"/>
      <c r="AO9" s="2" t="s">
        <v>174</v>
      </c>
      <c r="AP9" s="2" t="s">
        <v>234</v>
      </c>
      <c r="AQ9" s="8"/>
      <c r="AR9" s="8"/>
      <c r="AS9" s="8"/>
      <c r="AT9" s="8"/>
      <c r="AU9" s="8"/>
      <c r="AV9" s="8"/>
      <c r="AW9" s="8"/>
      <c r="AX9" s="8"/>
      <c r="AY9" s="8"/>
      <c r="AZ9" s="8"/>
      <c r="BA9" s="2" t="s">
        <v>299</v>
      </c>
      <c r="BB9" s="2" t="s">
        <v>300</v>
      </c>
      <c r="BC9" s="8"/>
      <c r="BD9" s="13" t="s">
        <v>334</v>
      </c>
      <c r="BE9" s="17" t="s">
        <v>335</v>
      </c>
      <c r="BF9" s="8"/>
      <c r="BG9" s="8"/>
      <c r="BH9" s="8"/>
      <c r="BI9" s="8"/>
      <c r="BJ9" s="8"/>
      <c r="BK9" s="8"/>
      <c r="BL9" s="8"/>
      <c r="BM9" s="2">
        <v>7</v>
      </c>
      <c r="BN9" s="2" t="s">
        <v>377</v>
      </c>
      <c r="BO9" s="8"/>
      <c r="BP9" s="8"/>
      <c r="BQ9" s="8"/>
      <c r="BR9" s="8"/>
      <c r="BS9" s="19">
        <v>83</v>
      </c>
      <c r="BT9" s="20" t="s">
        <v>745</v>
      </c>
      <c r="BV9" s="19" t="s">
        <v>267</v>
      </c>
      <c r="BW9" s="20" t="s">
        <v>760</v>
      </c>
      <c r="CA9" s="8"/>
      <c r="CB9" s="8"/>
      <c r="CC9" s="2" t="s">
        <v>463</v>
      </c>
      <c r="CD9" s="2" t="s">
        <v>464</v>
      </c>
      <c r="CE9" s="8"/>
      <c r="CF9" s="2" t="s">
        <v>580</v>
      </c>
      <c r="CG9" s="2" t="s">
        <v>581</v>
      </c>
      <c r="CH9" s="8"/>
      <c r="CI9" s="2" t="s">
        <v>411</v>
      </c>
      <c r="CJ9" s="2" t="s">
        <v>412</v>
      </c>
      <c r="CK9" s="8"/>
      <c r="CL9" s="8"/>
      <c r="CM9" s="8"/>
      <c r="CN9" s="8"/>
      <c r="CO9" s="8"/>
      <c r="CP9" s="8"/>
      <c r="CQ9" s="8"/>
      <c r="CR9" s="8"/>
      <c r="CS9" s="8"/>
      <c r="CT9" s="8"/>
      <c r="CU9" s="2">
        <v>99</v>
      </c>
      <c r="CV9" s="2" t="s">
        <v>122</v>
      </c>
      <c r="CW9" s="8"/>
      <c r="CX9" s="8"/>
      <c r="CY9" s="8"/>
      <c r="CZ9" s="8"/>
      <c r="DA9" s="2">
        <v>1</v>
      </c>
      <c r="DB9" s="2" t="s">
        <v>636</v>
      </c>
      <c r="DC9" s="11"/>
      <c r="DD9" s="11"/>
      <c r="DE9" s="11"/>
      <c r="DF9" s="11"/>
      <c r="DG9" s="11"/>
      <c r="DH9" s="8"/>
      <c r="DI9" s="2" t="s">
        <v>184</v>
      </c>
      <c r="DJ9" s="2" t="s">
        <v>560</v>
      </c>
      <c r="DK9" s="8"/>
      <c r="DL9" s="8"/>
      <c r="DM9" s="8"/>
      <c r="DN9" s="8"/>
      <c r="DO9" s="8"/>
      <c r="DP9" s="8"/>
    </row>
    <row r="10" spans="1:126" ht="40.5" customHeight="1" thickBo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W10" s="2">
        <v>99</v>
      </c>
      <c r="X10" s="2" t="s">
        <v>122</v>
      </c>
      <c r="Y10" s="8"/>
      <c r="Z10" s="2" t="s">
        <v>166</v>
      </c>
      <c r="AA10" s="2" t="s">
        <v>167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2">
        <v>6</v>
      </c>
      <c r="AM10" s="2" t="s">
        <v>209</v>
      </c>
      <c r="AN10" s="8"/>
      <c r="AO10" s="2" t="s">
        <v>186</v>
      </c>
      <c r="AP10" s="2" t="s">
        <v>238</v>
      </c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2" t="s">
        <v>301</v>
      </c>
      <c r="BB10" s="2" t="s">
        <v>302</v>
      </c>
      <c r="BC10" s="8"/>
      <c r="BD10" s="13" t="s">
        <v>336</v>
      </c>
      <c r="BE10" s="17" t="s">
        <v>337</v>
      </c>
      <c r="BF10" s="8"/>
      <c r="BG10" s="8"/>
      <c r="BH10" s="8"/>
      <c r="BI10" s="8"/>
      <c r="BJ10" s="8"/>
      <c r="BK10" s="8"/>
      <c r="BL10" s="8"/>
      <c r="BM10" s="2">
        <v>8</v>
      </c>
      <c r="BN10" s="2" t="s">
        <v>378</v>
      </c>
      <c r="BO10" s="8"/>
      <c r="BP10" s="8"/>
      <c r="BQ10" s="8"/>
      <c r="BR10" s="8"/>
      <c r="BS10" s="19">
        <v>125</v>
      </c>
      <c r="BT10" s="20" t="s">
        <v>742</v>
      </c>
      <c r="BV10" s="19" t="s">
        <v>268</v>
      </c>
      <c r="BW10" s="20" t="s">
        <v>761</v>
      </c>
      <c r="CA10" s="8"/>
      <c r="CB10" s="8"/>
      <c r="CC10" s="2" t="s">
        <v>479</v>
      </c>
      <c r="CD10" s="2" t="s">
        <v>480</v>
      </c>
      <c r="CE10" s="8"/>
      <c r="CF10" s="2" t="s">
        <v>582</v>
      </c>
      <c r="CG10" s="2" t="s">
        <v>583</v>
      </c>
      <c r="CH10" s="8"/>
      <c r="CI10" s="2" t="s">
        <v>413</v>
      </c>
      <c r="CJ10" s="2" t="s">
        <v>414</v>
      </c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2">
        <v>4</v>
      </c>
      <c r="DB10" s="2" t="s">
        <v>637</v>
      </c>
      <c r="DC10" s="11"/>
      <c r="DD10" s="11"/>
      <c r="DE10" s="11"/>
      <c r="DF10" s="11"/>
      <c r="DG10" s="11"/>
      <c r="DH10" s="8"/>
      <c r="DI10" s="2" t="s">
        <v>681</v>
      </c>
      <c r="DJ10" s="2" t="s">
        <v>682</v>
      </c>
      <c r="DK10" s="8"/>
      <c r="DL10" s="8"/>
      <c r="DM10" s="8"/>
      <c r="DN10" s="8"/>
      <c r="DO10" s="8"/>
      <c r="DP10" s="8"/>
    </row>
    <row r="11" spans="1:126" ht="40.5" customHeight="1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W11" s="8"/>
      <c r="X11" s="8"/>
      <c r="Y11" s="8"/>
      <c r="Z11" s="2" t="s">
        <v>168</v>
      </c>
      <c r="AA11" s="2" t="s">
        <v>169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2">
        <v>7</v>
      </c>
      <c r="AM11" s="2" t="s">
        <v>210</v>
      </c>
      <c r="AN11" s="8"/>
      <c r="AO11" s="2" t="s">
        <v>180</v>
      </c>
      <c r="AP11" s="2" t="s">
        <v>246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2" t="s">
        <v>303</v>
      </c>
      <c r="BB11" s="2" t="s">
        <v>304</v>
      </c>
      <c r="BC11" s="8"/>
      <c r="BD11" s="13" t="s">
        <v>338</v>
      </c>
      <c r="BE11" s="17" t="s">
        <v>339</v>
      </c>
      <c r="BF11" s="8"/>
      <c r="BG11" s="8"/>
      <c r="BH11" s="8"/>
      <c r="BI11" s="8"/>
      <c r="BJ11" s="8"/>
      <c r="BK11" s="8"/>
      <c r="BL11" s="8"/>
      <c r="BM11" s="2">
        <v>9</v>
      </c>
      <c r="BN11" s="2" t="s">
        <v>379</v>
      </c>
      <c r="BO11" s="8"/>
      <c r="BP11" s="8"/>
      <c r="BQ11" s="8"/>
      <c r="BR11" s="8"/>
      <c r="BS11" s="19">
        <v>94</v>
      </c>
      <c r="BT11" s="20" t="s">
        <v>746</v>
      </c>
      <c r="BV11" s="19" t="s">
        <v>762</v>
      </c>
      <c r="BW11" s="20" t="s">
        <v>763</v>
      </c>
      <c r="CA11" s="8"/>
      <c r="CB11" s="8"/>
      <c r="CC11" s="2" t="s">
        <v>481</v>
      </c>
      <c r="CD11" s="2" t="s">
        <v>482</v>
      </c>
      <c r="CE11" s="8"/>
      <c r="CF11" s="2" t="s">
        <v>584</v>
      </c>
      <c r="CG11" s="2" t="s">
        <v>585</v>
      </c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2" t="s">
        <v>638</v>
      </c>
      <c r="DB11" s="2" t="s">
        <v>639</v>
      </c>
      <c r="DC11" s="11"/>
      <c r="DD11" s="11"/>
      <c r="DE11" s="11"/>
      <c r="DF11" s="11"/>
      <c r="DG11" s="11"/>
      <c r="DH11" s="8"/>
      <c r="DI11" s="2" t="s">
        <v>683</v>
      </c>
      <c r="DJ11" s="2" t="s">
        <v>684</v>
      </c>
      <c r="DK11" s="8"/>
      <c r="DL11" s="8"/>
      <c r="DM11" s="8"/>
      <c r="DN11" s="8"/>
      <c r="DO11" s="8"/>
      <c r="DP11" s="8"/>
    </row>
    <row r="12" spans="1:126" ht="40.5" customHeight="1" thickBo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W12" s="8"/>
      <c r="X12" s="8"/>
      <c r="Y12" s="8"/>
      <c r="Z12" s="2" t="s">
        <v>170</v>
      </c>
      <c r="AA12" s="2" t="s">
        <v>171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2" t="s">
        <v>146</v>
      </c>
      <c r="AP12" s="2" t="s">
        <v>224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2" t="s">
        <v>305</v>
      </c>
      <c r="BB12" s="2" t="s">
        <v>306</v>
      </c>
      <c r="BC12" s="8"/>
      <c r="BD12" s="13" t="s">
        <v>340</v>
      </c>
      <c r="BE12" s="17" t="s">
        <v>341</v>
      </c>
      <c r="BF12" s="8"/>
      <c r="BG12" s="8"/>
      <c r="BH12" s="8"/>
      <c r="BI12" s="8"/>
      <c r="BJ12" s="8"/>
      <c r="BK12" s="8"/>
      <c r="BL12" s="8"/>
      <c r="BM12" s="2">
        <v>10</v>
      </c>
      <c r="BN12" s="2" t="s">
        <v>380</v>
      </c>
      <c r="BO12" s="8"/>
      <c r="BP12" s="8"/>
      <c r="BQ12" s="8"/>
      <c r="BR12" s="8"/>
      <c r="BS12" s="19">
        <v>101</v>
      </c>
      <c r="BT12" s="20" t="s">
        <v>747</v>
      </c>
      <c r="BV12" s="19" t="s">
        <v>764</v>
      </c>
      <c r="BW12" s="20" t="s">
        <v>765</v>
      </c>
      <c r="CA12" s="8"/>
      <c r="CB12" s="8"/>
      <c r="CC12" s="2" t="s">
        <v>483</v>
      </c>
      <c r="CD12" s="2" t="s">
        <v>484</v>
      </c>
      <c r="CE12" s="8"/>
      <c r="CF12" s="2" t="s">
        <v>586</v>
      </c>
      <c r="CG12" s="2" t="s">
        <v>587</v>
      </c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2" t="s">
        <v>640</v>
      </c>
      <c r="DB12" s="2" t="s">
        <v>641</v>
      </c>
      <c r="DC12" s="11"/>
      <c r="DD12" s="11"/>
      <c r="DE12" s="11"/>
      <c r="DF12" s="11"/>
      <c r="DG12" s="11"/>
      <c r="DH12" s="8"/>
      <c r="DI12" s="2" t="s">
        <v>264</v>
      </c>
      <c r="DJ12" s="2" t="s">
        <v>685</v>
      </c>
      <c r="DK12" s="8"/>
      <c r="DL12" s="8"/>
      <c r="DM12" s="8"/>
      <c r="DN12" s="8"/>
      <c r="DO12" s="8"/>
      <c r="DP12" s="8"/>
    </row>
    <row r="13" spans="1:126" ht="40.5" customHeight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W13" s="8"/>
      <c r="X13" s="8"/>
      <c r="Y13" s="8"/>
      <c r="Z13" s="2" t="s">
        <v>172</v>
      </c>
      <c r="AA13" s="2" t="s">
        <v>173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2" t="s">
        <v>258</v>
      </c>
      <c r="AP13" s="2" t="s">
        <v>223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2" t="s">
        <v>252</v>
      </c>
      <c r="BB13" s="2" t="s">
        <v>307</v>
      </c>
      <c r="BC13" s="8"/>
      <c r="BD13" s="13" t="s">
        <v>717</v>
      </c>
      <c r="BE13" s="18" t="s">
        <v>718</v>
      </c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19">
        <v>39</v>
      </c>
      <c r="BT13" s="20" t="s">
        <v>727</v>
      </c>
      <c r="BV13" s="19" t="s">
        <v>186</v>
      </c>
      <c r="BW13" s="20" t="s">
        <v>766</v>
      </c>
      <c r="CA13" s="8"/>
      <c r="CB13" s="8"/>
      <c r="CC13" s="2" t="s">
        <v>485</v>
      </c>
      <c r="CD13" s="2" t="s">
        <v>486</v>
      </c>
      <c r="CE13" s="8"/>
      <c r="CF13" s="2" t="s">
        <v>588</v>
      </c>
      <c r="CG13" s="2" t="s">
        <v>589</v>
      </c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2">
        <v>6</v>
      </c>
      <c r="DB13" s="2" t="s">
        <v>642</v>
      </c>
      <c r="DC13" s="11"/>
      <c r="DD13" s="11"/>
      <c r="DE13" s="11"/>
      <c r="DF13" s="11"/>
      <c r="DG13" s="11"/>
      <c r="DH13" s="8"/>
      <c r="DI13" s="2" t="s">
        <v>686</v>
      </c>
      <c r="DJ13" s="2" t="s">
        <v>687</v>
      </c>
      <c r="DK13" s="8"/>
      <c r="DL13" s="8"/>
      <c r="DM13" s="8"/>
      <c r="DN13" s="8"/>
      <c r="DO13" s="8"/>
      <c r="DP13" s="8"/>
    </row>
    <row r="14" spans="1:126" ht="40.5" customHeight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W14" s="8"/>
      <c r="X14" s="8"/>
      <c r="Y14" s="8"/>
      <c r="Z14" s="2" t="s">
        <v>174</v>
      </c>
      <c r="AA14" s="2" t="s">
        <v>175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2" t="s">
        <v>182</v>
      </c>
      <c r="AP14" s="2" t="s">
        <v>247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2" t="s">
        <v>308</v>
      </c>
      <c r="BB14" s="2" t="s">
        <v>309</v>
      </c>
      <c r="BC14" s="8"/>
      <c r="BD14" s="13" t="s">
        <v>342</v>
      </c>
      <c r="BE14" s="17" t="s">
        <v>343</v>
      </c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19">
        <v>40</v>
      </c>
      <c r="BT14" s="20" t="s">
        <v>728</v>
      </c>
      <c r="BV14" s="19" t="s">
        <v>277</v>
      </c>
      <c r="BW14" s="20" t="s">
        <v>767</v>
      </c>
      <c r="CA14" s="8"/>
      <c r="CB14" s="8"/>
      <c r="CC14" s="2" t="s">
        <v>487</v>
      </c>
      <c r="CD14" s="2" t="s">
        <v>488</v>
      </c>
      <c r="CE14" s="8"/>
      <c r="CF14" s="2" t="s">
        <v>590</v>
      </c>
      <c r="CG14" s="2" t="s">
        <v>591</v>
      </c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2" t="s">
        <v>277</v>
      </c>
      <c r="DB14" s="2" t="s">
        <v>643</v>
      </c>
      <c r="DC14" s="11"/>
      <c r="DD14" s="11"/>
      <c r="DE14" s="11"/>
      <c r="DF14" s="11"/>
      <c r="DG14" s="11"/>
      <c r="DH14" s="8"/>
      <c r="DI14" s="2" t="s">
        <v>263</v>
      </c>
      <c r="DJ14" s="2" t="s">
        <v>688</v>
      </c>
      <c r="DK14" s="8"/>
      <c r="DL14" s="8"/>
      <c r="DM14" s="8"/>
      <c r="DN14" s="8"/>
      <c r="DO14" s="8"/>
      <c r="DP14" s="8"/>
    </row>
    <row r="15" spans="1:126" ht="40.5" customHeight="1" thickBo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W15" s="8"/>
      <c r="X15" s="8"/>
      <c r="Y15" s="8"/>
      <c r="Z15" s="2" t="s">
        <v>176</v>
      </c>
      <c r="AA15" s="2" t="s">
        <v>177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2" t="s">
        <v>277</v>
      </c>
      <c r="AP15" s="2" t="s">
        <v>248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2" t="s">
        <v>310</v>
      </c>
      <c r="BB15" s="2" t="s">
        <v>311</v>
      </c>
      <c r="BC15" s="8"/>
      <c r="BD15" s="13" t="s">
        <v>719</v>
      </c>
      <c r="BE15" s="18" t="s">
        <v>720</v>
      </c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19">
        <v>41</v>
      </c>
      <c r="BT15" s="20" t="s">
        <v>729</v>
      </c>
      <c r="BV15" s="19" t="s">
        <v>180</v>
      </c>
      <c r="BW15" s="20" t="s">
        <v>768</v>
      </c>
      <c r="CA15" s="8"/>
      <c r="CB15" s="8"/>
      <c r="CC15" s="2" t="s">
        <v>489</v>
      </c>
      <c r="CD15" s="2" t="s">
        <v>490</v>
      </c>
      <c r="CE15" s="8"/>
      <c r="CF15" s="2" t="s">
        <v>592</v>
      </c>
      <c r="CG15" s="2" t="s">
        <v>593</v>
      </c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2" t="s">
        <v>178</v>
      </c>
      <c r="DB15" s="2" t="s">
        <v>644</v>
      </c>
      <c r="DC15" s="11"/>
      <c r="DD15" s="11"/>
      <c r="DE15" s="11"/>
      <c r="DF15" s="11"/>
      <c r="DG15" s="11"/>
      <c r="DH15" s="8"/>
      <c r="DI15" s="2" t="s">
        <v>689</v>
      </c>
      <c r="DJ15" s="2" t="s">
        <v>690</v>
      </c>
      <c r="DK15" s="8"/>
      <c r="DL15" s="8"/>
      <c r="DM15" s="8"/>
      <c r="DN15" s="8"/>
      <c r="DO15" s="8"/>
      <c r="DP15" s="8"/>
    </row>
    <row r="16" spans="1:126" ht="40.5" customHeight="1" thickBo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W16" s="8"/>
      <c r="X16" s="8"/>
      <c r="Y16" s="8"/>
      <c r="Z16" s="2" t="s">
        <v>178</v>
      </c>
      <c r="AA16" s="2" t="s">
        <v>179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2" t="s">
        <v>266</v>
      </c>
      <c r="AP16" s="2" t="s">
        <v>235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2" t="s">
        <v>312</v>
      </c>
      <c r="BB16" s="2" t="s">
        <v>313</v>
      </c>
      <c r="BC16" s="8"/>
      <c r="BD16" s="13" t="s">
        <v>344</v>
      </c>
      <c r="BE16" s="17" t="s">
        <v>721</v>
      </c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19">
        <v>42</v>
      </c>
      <c r="BT16" s="20" t="s">
        <v>730</v>
      </c>
      <c r="BV16" s="19" t="s">
        <v>182</v>
      </c>
      <c r="BW16" s="20" t="s">
        <v>769</v>
      </c>
      <c r="CA16" s="8"/>
      <c r="CB16" s="8"/>
      <c r="CC16" s="2" t="s">
        <v>419</v>
      </c>
      <c r="CD16" s="2" t="s">
        <v>420</v>
      </c>
      <c r="CE16" s="8"/>
      <c r="CF16" s="2" t="s">
        <v>170</v>
      </c>
      <c r="CG16" s="2" t="s">
        <v>594</v>
      </c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2" t="s">
        <v>180</v>
      </c>
      <c r="DB16" s="2" t="s">
        <v>645</v>
      </c>
      <c r="DC16" s="11"/>
      <c r="DD16" s="11"/>
      <c r="DE16" s="11"/>
      <c r="DF16" s="11"/>
      <c r="DG16" s="11"/>
      <c r="DH16" s="8"/>
      <c r="DI16" s="2" t="s">
        <v>691</v>
      </c>
      <c r="DJ16" s="2" t="s">
        <v>692</v>
      </c>
      <c r="DK16" s="8"/>
      <c r="DL16" s="8"/>
      <c r="DM16" s="8"/>
      <c r="DN16" s="8"/>
      <c r="DO16" s="8"/>
      <c r="DP16" s="8"/>
    </row>
    <row r="17" spans="1:120" ht="40.5" customHeight="1" thickBo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W17" s="8"/>
      <c r="X17" s="8"/>
      <c r="Y17" s="8"/>
      <c r="Z17" s="2" t="s">
        <v>180</v>
      </c>
      <c r="AA17" s="2" t="s">
        <v>181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2" t="s">
        <v>267</v>
      </c>
      <c r="AP17" s="2" t="s">
        <v>236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2" t="s">
        <v>314</v>
      </c>
      <c r="BB17" s="2" t="s">
        <v>315</v>
      </c>
      <c r="BC17" s="8"/>
      <c r="BD17" s="13" t="s">
        <v>345</v>
      </c>
      <c r="BE17" s="17" t="s">
        <v>346</v>
      </c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19">
        <v>43</v>
      </c>
      <c r="BT17" s="20" t="s">
        <v>731</v>
      </c>
      <c r="BV17" s="19" t="s">
        <v>266</v>
      </c>
      <c r="BW17" s="20" t="s">
        <v>770</v>
      </c>
      <c r="CA17" s="8"/>
      <c r="CB17" s="8"/>
      <c r="CC17" s="2" t="s">
        <v>421</v>
      </c>
      <c r="CD17" s="2" t="s">
        <v>422</v>
      </c>
      <c r="CE17" s="8"/>
      <c r="CF17" s="2" t="s">
        <v>595</v>
      </c>
      <c r="CG17" s="2" t="s">
        <v>596</v>
      </c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2" t="s">
        <v>272</v>
      </c>
      <c r="DB17" s="2" t="s">
        <v>646</v>
      </c>
      <c r="DC17" s="11"/>
      <c r="DD17" s="11"/>
      <c r="DE17" s="11"/>
      <c r="DF17" s="11"/>
      <c r="DG17" s="11"/>
      <c r="DH17" s="8"/>
      <c r="DI17" s="8"/>
      <c r="DJ17" s="8"/>
      <c r="DK17" s="8"/>
      <c r="DL17" s="8"/>
      <c r="DM17" s="8"/>
      <c r="DN17" s="8"/>
      <c r="DO17" s="8"/>
      <c r="DP17" s="8"/>
    </row>
    <row r="18" spans="1:120" ht="40.5" customHeight="1" thickBo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W18" s="8"/>
      <c r="X18" s="8"/>
      <c r="Y18" s="8"/>
      <c r="Z18" s="2" t="s">
        <v>182</v>
      </c>
      <c r="AA18" s="2" t="s">
        <v>183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2" t="s">
        <v>269</v>
      </c>
      <c r="AP18" s="2" t="s">
        <v>239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2" t="s">
        <v>316</v>
      </c>
      <c r="BB18" s="2" t="s">
        <v>317</v>
      </c>
      <c r="BC18" s="8"/>
      <c r="BD18" s="13" t="s">
        <v>347</v>
      </c>
      <c r="BE18" s="17" t="s">
        <v>348</v>
      </c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19">
        <v>44</v>
      </c>
      <c r="BT18" s="20" t="s">
        <v>732</v>
      </c>
      <c r="BV18" s="19" t="s">
        <v>271</v>
      </c>
      <c r="BW18" s="20" t="s">
        <v>771</v>
      </c>
      <c r="CA18" s="8"/>
      <c r="CB18" s="8"/>
      <c r="CC18" s="2" t="s">
        <v>423</v>
      </c>
      <c r="CD18" s="2" t="s">
        <v>424</v>
      </c>
      <c r="CE18" s="8"/>
      <c r="CF18" s="2" t="s">
        <v>597</v>
      </c>
      <c r="CG18" s="2" t="s">
        <v>598</v>
      </c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2" t="s">
        <v>647</v>
      </c>
      <c r="DB18" s="2" t="s">
        <v>648</v>
      </c>
      <c r="DC18" s="11"/>
      <c r="DD18" s="11"/>
      <c r="DE18" s="11"/>
      <c r="DF18" s="11"/>
      <c r="DG18" s="11"/>
      <c r="DH18" s="8"/>
      <c r="DI18" s="8"/>
      <c r="DJ18" s="8"/>
      <c r="DK18" s="8"/>
      <c r="DL18" s="8"/>
      <c r="DM18" s="8"/>
      <c r="DN18" s="8"/>
      <c r="DO18" s="8"/>
      <c r="DP18" s="8"/>
    </row>
    <row r="19" spans="1:120" ht="40.5" customHeight="1" thickBo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W19" s="8"/>
      <c r="X19" s="8"/>
      <c r="Y19" s="8"/>
      <c r="Z19" s="2" t="s">
        <v>184</v>
      </c>
      <c r="AA19" s="2" t="s">
        <v>185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2" t="s">
        <v>270</v>
      </c>
      <c r="AP19" s="2" t="s">
        <v>240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2" t="s">
        <v>318</v>
      </c>
      <c r="BB19" s="2" t="s">
        <v>319</v>
      </c>
      <c r="BC19" s="8"/>
      <c r="BD19" s="13" t="s">
        <v>349</v>
      </c>
      <c r="BE19" s="17" t="s">
        <v>722</v>
      </c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19">
        <v>45</v>
      </c>
      <c r="BT19" s="20" t="s">
        <v>733</v>
      </c>
      <c r="CA19" s="8"/>
      <c r="CB19" s="8"/>
      <c r="CC19" s="2" t="s">
        <v>425</v>
      </c>
      <c r="CD19" s="2" t="s">
        <v>426</v>
      </c>
      <c r="CE19" s="8"/>
      <c r="CF19" s="2" t="s">
        <v>204</v>
      </c>
      <c r="CG19" s="2" t="s">
        <v>599</v>
      </c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2" t="s">
        <v>184</v>
      </c>
      <c r="DB19" s="2" t="s">
        <v>649</v>
      </c>
      <c r="DC19" s="11"/>
      <c r="DD19" s="11"/>
      <c r="DE19" s="11"/>
      <c r="DF19" s="11"/>
      <c r="DG19" s="11"/>
      <c r="DH19" s="8"/>
      <c r="DI19" s="8"/>
      <c r="DJ19" s="8"/>
      <c r="DK19" s="8"/>
      <c r="DL19" s="8"/>
      <c r="DM19" s="8"/>
      <c r="DN19" s="8"/>
      <c r="DO19" s="8"/>
      <c r="DP19" s="8"/>
    </row>
    <row r="20" spans="1:120" ht="40.5" customHeight="1" thickBo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W20" s="8"/>
      <c r="X20" s="8"/>
      <c r="Y20" s="8"/>
      <c r="Z20" s="2" t="s">
        <v>186</v>
      </c>
      <c r="AA20" s="2" t="s">
        <v>187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2" t="s">
        <v>273</v>
      </c>
      <c r="AP20" s="2" t="s">
        <v>242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2" t="s">
        <v>320</v>
      </c>
      <c r="BB20" s="2" t="s">
        <v>321</v>
      </c>
      <c r="BC20" s="8"/>
      <c r="BD20" s="13" t="s">
        <v>350</v>
      </c>
      <c r="BE20" s="17" t="s">
        <v>723</v>
      </c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19">
        <v>46</v>
      </c>
      <c r="BT20" s="20" t="s">
        <v>734</v>
      </c>
      <c r="CA20" s="8"/>
      <c r="CB20" s="8"/>
      <c r="CC20" s="2" t="s">
        <v>427</v>
      </c>
      <c r="CD20" s="2" t="s">
        <v>428</v>
      </c>
      <c r="CE20" s="8"/>
      <c r="CF20" s="2" t="s">
        <v>600</v>
      </c>
      <c r="CG20" s="2" t="s">
        <v>601</v>
      </c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2">
        <v>9</v>
      </c>
      <c r="DB20" s="2" t="s">
        <v>650</v>
      </c>
      <c r="DC20" s="11"/>
      <c r="DD20" s="11"/>
      <c r="DE20" s="11"/>
      <c r="DF20" s="11"/>
      <c r="DG20" s="11"/>
      <c r="DH20" s="8"/>
      <c r="DI20" s="8"/>
      <c r="DJ20" s="8"/>
      <c r="DK20" s="8"/>
      <c r="DL20" s="8"/>
      <c r="DM20" s="8"/>
      <c r="DN20" s="8"/>
      <c r="DO20" s="8"/>
      <c r="DP20" s="8"/>
    </row>
    <row r="21" spans="1:120" ht="40.5" customHeight="1" thickBo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2" t="s">
        <v>274</v>
      </c>
      <c r="AP21" s="2" t="s">
        <v>243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2" t="s">
        <v>322</v>
      </c>
      <c r="BB21" s="2" t="s">
        <v>323</v>
      </c>
      <c r="BC21" s="8"/>
      <c r="BD21" s="13" t="s">
        <v>351</v>
      </c>
      <c r="BE21" s="17" t="s">
        <v>352</v>
      </c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19">
        <v>47</v>
      </c>
      <c r="BT21" s="20" t="s">
        <v>735</v>
      </c>
      <c r="CA21" s="8"/>
      <c r="CB21" s="8"/>
      <c r="CC21" s="2" t="s">
        <v>429</v>
      </c>
      <c r="CD21" s="2" t="s">
        <v>430</v>
      </c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2" t="s">
        <v>172</v>
      </c>
      <c r="DB21" s="2" t="s">
        <v>651</v>
      </c>
      <c r="DC21" s="11"/>
      <c r="DD21" s="11"/>
      <c r="DE21" s="11"/>
      <c r="DF21" s="11"/>
      <c r="DG21" s="11"/>
      <c r="DH21" s="8"/>
      <c r="DI21" s="8"/>
      <c r="DJ21" s="8"/>
      <c r="DK21" s="8"/>
      <c r="DL21" s="8"/>
      <c r="DM21" s="8"/>
      <c r="DN21" s="8"/>
      <c r="DO21" s="8"/>
      <c r="DP21" s="8"/>
    </row>
    <row r="22" spans="1:120" ht="40.5" customHeight="1" thickBo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2" t="s">
        <v>275</v>
      </c>
      <c r="AP22" s="2" t="s">
        <v>244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3" t="s">
        <v>353</v>
      </c>
      <c r="BE22" s="17" t="s">
        <v>354</v>
      </c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19">
        <v>48</v>
      </c>
      <c r="BT22" s="20" t="s">
        <v>736</v>
      </c>
      <c r="CA22" s="8"/>
      <c r="CB22" s="8"/>
      <c r="CC22" s="2" t="s">
        <v>431</v>
      </c>
      <c r="CD22" s="2" t="s">
        <v>432</v>
      </c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2" t="s">
        <v>652</v>
      </c>
      <c r="DB22" s="2" t="s">
        <v>653</v>
      </c>
      <c r="DC22" s="11"/>
      <c r="DD22" s="11"/>
      <c r="DE22" s="11"/>
      <c r="DF22" s="11"/>
      <c r="DG22" s="11"/>
      <c r="DH22" s="8"/>
      <c r="DI22" s="8"/>
      <c r="DJ22" s="8"/>
      <c r="DK22" s="8"/>
      <c r="DL22" s="8"/>
      <c r="DM22" s="8"/>
      <c r="DN22" s="8"/>
      <c r="DO22" s="8"/>
      <c r="DP22" s="8"/>
    </row>
    <row r="23" spans="1:120" ht="40.5" customHeight="1" thickBo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2" t="s">
        <v>276</v>
      </c>
      <c r="AP23" s="2" t="s">
        <v>245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3" t="s">
        <v>355</v>
      </c>
      <c r="BE23" s="17" t="s">
        <v>724</v>
      </c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19">
        <v>481</v>
      </c>
      <c r="BT23" s="20" t="s">
        <v>738</v>
      </c>
      <c r="CA23" s="8"/>
      <c r="CB23" s="8"/>
      <c r="CC23" s="2" t="s">
        <v>433</v>
      </c>
      <c r="CD23" s="2" t="s">
        <v>434</v>
      </c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2">
        <v>10</v>
      </c>
      <c r="DB23" s="2" t="s">
        <v>654</v>
      </c>
      <c r="DC23" s="11"/>
      <c r="DD23" s="11"/>
      <c r="DE23" s="11"/>
      <c r="DF23" s="11"/>
      <c r="DG23" s="11"/>
      <c r="DH23" s="8"/>
      <c r="DI23" s="8"/>
      <c r="DJ23" s="8"/>
      <c r="DK23" s="8"/>
      <c r="DL23" s="8"/>
      <c r="DM23" s="8"/>
      <c r="DN23" s="8"/>
      <c r="DO23" s="8"/>
      <c r="DP23" s="8"/>
    </row>
    <row r="24" spans="1:120" ht="44.25" customHeight="1" thickBo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2" t="s">
        <v>278</v>
      </c>
      <c r="AP24" s="2" t="s">
        <v>249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3" t="s">
        <v>356</v>
      </c>
      <c r="BE24" s="17" t="s">
        <v>725</v>
      </c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19">
        <v>124</v>
      </c>
      <c r="BT24" s="20" t="s">
        <v>739</v>
      </c>
      <c r="CA24" s="8"/>
      <c r="CB24" s="8"/>
      <c r="CC24" s="2" t="s">
        <v>435</v>
      </c>
      <c r="CD24" s="2" t="s">
        <v>436</v>
      </c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2" t="s">
        <v>655</v>
      </c>
      <c r="DB24" s="2" t="s">
        <v>656</v>
      </c>
      <c r="DC24" s="11"/>
      <c r="DD24" s="11"/>
      <c r="DE24" s="11"/>
      <c r="DF24" s="11"/>
      <c r="DG24" s="11"/>
      <c r="DH24" s="8"/>
      <c r="DI24" s="8"/>
      <c r="DJ24" s="8"/>
      <c r="DK24" s="8"/>
      <c r="DL24" s="8"/>
      <c r="DM24" s="8"/>
      <c r="DN24" s="8"/>
      <c r="DO24" s="8"/>
      <c r="DP24" s="8"/>
    </row>
    <row r="25" spans="1:120" ht="44.25" customHeight="1" thickBo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2" t="s">
        <v>253</v>
      </c>
      <c r="AP25" s="2" t="s">
        <v>217</v>
      </c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3" t="s">
        <v>357</v>
      </c>
      <c r="BE25" s="17" t="s">
        <v>358</v>
      </c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19">
        <v>477</v>
      </c>
      <c r="BT25" s="20" t="s">
        <v>748</v>
      </c>
      <c r="CA25" s="8"/>
      <c r="CB25" s="8"/>
      <c r="CC25" s="2" t="s">
        <v>437</v>
      </c>
      <c r="CD25" s="2" t="s">
        <v>438</v>
      </c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2">
        <v>2</v>
      </c>
      <c r="DB25" s="2" t="s">
        <v>657</v>
      </c>
      <c r="DC25" s="11"/>
      <c r="DD25" s="11"/>
      <c r="DE25" s="11"/>
      <c r="DF25" s="11"/>
      <c r="DG25" s="11"/>
      <c r="DH25" s="8"/>
      <c r="DI25" s="8"/>
      <c r="DJ25" s="8"/>
      <c r="DK25" s="8"/>
      <c r="DL25" s="8"/>
      <c r="DM25" s="8"/>
      <c r="DN25" s="8"/>
      <c r="DO25" s="8"/>
      <c r="DP25" s="8"/>
    </row>
    <row r="26" spans="1:120" ht="44.25" customHeight="1" thickBo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2" t="s">
        <v>254</v>
      </c>
      <c r="AP26" s="2" t="s">
        <v>218</v>
      </c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19">
        <v>478</v>
      </c>
      <c r="BT26" s="20" t="s">
        <v>749</v>
      </c>
      <c r="CA26" s="8"/>
      <c r="CB26" s="8"/>
      <c r="CC26" s="2" t="s">
        <v>439</v>
      </c>
      <c r="CD26" s="2" t="s">
        <v>440</v>
      </c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2" t="s">
        <v>658</v>
      </c>
      <c r="DB26" s="2" t="s">
        <v>659</v>
      </c>
      <c r="DC26" s="11"/>
      <c r="DD26" s="11"/>
      <c r="DE26" s="11"/>
      <c r="DF26" s="11"/>
      <c r="DG26" s="11"/>
      <c r="DH26" s="8"/>
      <c r="DI26" s="8"/>
      <c r="DJ26" s="8"/>
      <c r="DK26" s="8"/>
      <c r="DL26" s="8"/>
      <c r="DM26" s="8"/>
      <c r="DN26" s="8"/>
      <c r="DO26" s="8"/>
      <c r="DP26" s="8"/>
    </row>
    <row r="27" spans="1:120" ht="44.25" customHeight="1" thickBo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2" t="s">
        <v>255</v>
      </c>
      <c r="AP27" s="2" t="s">
        <v>219</v>
      </c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19">
        <v>80</v>
      </c>
      <c r="BT27" s="20" t="s">
        <v>750</v>
      </c>
      <c r="CA27" s="8"/>
      <c r="CB27" s="8"/>
      <c r="CC27" s="2" t="s">
        <v>441</v>
      </c>
      <c r="CD27" s="2" t="s">
        <v>442</v>
      </c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2" t="s">
        <v>660</v>
      </c>
      <c r="DB27" s="2" t="s">
        <v>661</v>
      </c>
      <c r="DC27" s="11"/>
      <c r="DD27" s="11"/>
      <c r="DE27" s="11"/>
      <c r="DF27" s="11"/>
      <c r="DG27" s="11"/>
      <c r="DH27" s="8"/>
      <c r="DI27" s="8"/>
      <c r="DJ27" s="8"/>
      <c r="DK27" s="8"/>
      <c r="DL27" s="8"/>
      <c r="DM27" s="8"/>
      <c r="DN27" s="8"/>
      <c r="DO27" s="8"/>
      <c r="DP27" s="8"/>
    </row>
    <row r="28" spans="1:120" ht="44.25" customHeight="1" thickBo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2" t="s">
        <v>130</v>
      </c>
      <c r="AP28" s="2" t="s">
        <v>220</v>
      </c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19">
        <v>81</v>
      </c>
      <c r="BT28" s="20" t="s">
        <v>751</v>
      </c>
      <c r="CA28" s="8"/>
      <c r="CB28" s="8"/>
      <c r="CC28" s="2" t="s">
        <v>443</v>
      </c>
      <c r="CD28" s="2" t="s">
        <v>444</v>
      </c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2" t="s">
        <v>662</v>
      </c>
      <c r="DB28" s="2" t="s">
        <v>663</v>
      </c>
      <c r="DC28" s="11"/>
      <c r="DD28" s="11"/>
      <c r="DE28" s="11"/>
      <c r="DF28" s="11"/>
      <c r="DG28" s="11"/>
      <c r="DH28" s="8"/>
      <c r="DI28" s="8"/>
      <c r="DJ28" s="8"/>
      <c r="DK28" s="8"/>
      <c r="DL28" s="8"/>
      <c r="DM28" s="8"/>
      <c r="DN28" s="8"/>
      <c r="DO28" s="8"/>
      <c r="DP28" s="8"/>
    </row>
    <row r="29" spans="1:120" ht="44.25" customHeight="1" thickBo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2" t="s">
        <v>256</v>
      </c>
      <c r="AP29" s="2" t="s">
        <v>221</v>
      </c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19">
        <v>482</v>
      </c>
      <c r="BT29" s="20" t="s">
        <v>752</v>
      </c>
      <c r="CA29" s="8"/>
      <c r="CB29" s="8"/>
      <c r="CC29" s="2" t="s">
        <v>445</v>
      </c>
      <c r="CD29" s="2" t="s">
        <v>446</v>
      </c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2" t="s">
        <v>664</v>
      </c>
      <c r="DB29" s="2" t="s">
        <v>665</v>
      </c>
      <c r="DC29" s="11"/>
      <c r="DD29" s="11"/>
      <c r="DE29" s="11"/>
      <c r="DF29" s="11"/>
      <c r="DG29" s="11"/>
      <c r="DH29" s="8"/>
      <c r="DI29" s="8"/>
      <c r="DJ29" s="8"/>
      <c r="DK29" s="8"/>
      <c r="DL29" s="8"/>
      <c r="DM29" s="8"/>
      <c r="DN29" s="8"/>
      <c r="DO29" s="8"/>
      <c r="DP29" s="8"/>
    </row>
    <row r="30" spans="1:120" ht="44.25" customHeight="1" thickBo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2" t="s">
        <v>257</v>
      </c>
      <c r="AP30" s="2" t="s">
        <v>222</v>
      </c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19">
        <v>483</v>
      </c>
      <c r="BT30" s="20" t="s">
        <v>753</v>
      </c>
      <c r="CA30" s="8"/>
      <c r="CB30" s="8"/>
      <c r="CC30" s="2" t="s">
        <v>447</v>
      </c>
      <c r="CD30" s="2" t="s">
        <v>448</v>
      </c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2" t="s">
        <v>666</v>
      </c>
      <c r="DB30" s="2" t="s">
        <v>667</v>
      </c>
      <c r="DC30" s="11"/>
      <c r="DD30" s="11"/>
      <c r="DE30" s="11"/>
      <c r="DF30" s="11"/>
      <c r="DG30" s="11"/>
      <c r="DH30" s="8"/>
      <c r="DI30" s="8"/>
      <c r="DJ30" s="8"/>
      <c r="DK30" s="8"/>
      <c r="DL30" s="8"/>
      <c r="DM30" s="8"/>
      <c r="DN30" s="8"/>
      <c r="DO30" s="8"/>
      <c r="DP30" s="8"/>
    </row>
    <row r="31" spans="1:120" ht="44.2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2" t="s">
        <v>259</v>
      </c>
      <c r="AP31" s="2" t="s">
        <v>225</v>
      </c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CA31" s="8"/>
      <c r="CB31" s="8"/>
      <c r="CC31" s="2" t="s">
        <v>449</v>
      </c>
      <c r="CD31" s="2" t="s">
        <v>450</v>
      </c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12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</row>
    <row r="32" spans="1:120" ht="44.2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2" t="s">
        <v>260</v>
      </c>
      <c r="AP32" s="2" t="s">
        <v>226</v>
      </c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CA32" s="8"/>
      <c r="CB32" s="8"/>
      <c r="CC32" s="2" t="s">
        <v>451</v>
      </c>
      <c r="CD32" s="2" t="s">
        <v>452</v>
      </c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12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</row>
    <row r="33" spans="1:120" ht="44.2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2">
        <v>37895</v>
      </c>
      <c r="AP33" s="2" t="s">
        <v>227</v>
      </c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CA33" s="8"/>
      <c r="CB33" s="8"/>
      <c r="CC33" s="2" t="s">
        <v>453</v>
      </c>
      <c r="CD33" s="2" t="s">
        <v>454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</row>
    <row r="34" spans="1:120" ht="44.2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2" t="s">
        <v>261</v>
      </c>
      <c r="AP34" s="2" t="s">
        <v>228</v>
      </c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CA34" s="8"/>
      <c r="CB34" s="8"/>
      <c r="CC34" s="2" t="s">
        <v>465</v>
      </c>
      <c r="CD34" s="2" t="s">
        <v>466</v>
      </c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12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</row>
    <row r="35" spans="1:120" ht="44.2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2" t="s">
        <v>262</v>
      </c>
      <c r="AP35" s="2" t="s">
        <v>229</v>
      </c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CA35" s="8"/>
      <c r="CB35" s="8"/>
      <c r="CC35" s="2" t="s">
        <v>467</v>
      </c>
      <c r="CD35" s="2" t="s">
        <v>468</v>
      </c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</row>
    <row r="36" spans="1:120" ht="44.2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2" t="s">
        <v>268</v>
      </c>
      <c r="AP36" s="2" t="s">
        <v>237</v>
      </c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CA36" s="8"/>
      <c r="CB36" s="8"/>
      <c r="CC36" s="2" t="s">
        <v>469</v>
      </c>
      <c r="CD36" s="2" t="s">
        <v>470</v>
      </c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</row>
    <row r="37" spans="1:120" ht="44.2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2" t="s">
        <v>252</v>
      </c>
      <c r="AP37" s="2" t="s">
        <v>216</v>
      </c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CA37" s="8"/>
      <c r="CB37" s="8"/>
      <c r="CC37" s="2" t="s">
        <v>471</v>
      </c>
      <c r="CD37" s="2" t="s">
        <v>472</v>
      </c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</row>
    <row r="38" spans="1:120" ht="44.2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2" t="s">
        <v>271</v>
      </c>
      <c r="AP38" s="2" t="s">
        <v>241</v>
      </c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CA38" s="8"/>
      <c r="CB38" s="8"/>
      <c r="CC38" s="2" t="s">
        <v>473</v>
      </c>
      <c r="CD38" s="2" t="s">
        <v>474</v>
      </c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</row>
    <row r="39" spans="1:120" ht="44.2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2" t="s">
        <v>279</v>
      </c>
      <c r="AP39" s="2" t="s">
        <v>122</v>
      </c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CA39" s="8"/>
      <c r="CB39" s="8"/>
      <c r="CC39" s="2" t="s">
        <v>475</v>
      </c>
      <c r="CD39" s="2" t="s">
        <v>476</v>
      </c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</row>
    <row r="40" spans="1:120" ht="44.2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CA40" s="8"/>
      <c r="CB40" s="8"/>
      <c r="CC40" s="2" t="s">
        <v>477</v>
      </c>
      <c r="CD40" s="2" t="s">
        <v>478</v>
      </c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</row>
    <row r="41" spans="1:120" ht="44.2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CA41" s="8"/>
      <c r="CB41" s="8"/>
      <c r="CC41" s="2" t="s">
        <v>491</v>
      </c>
      <c r="CD41" s="2" t="s">
        <v>492</v>
      </c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</row>
    <row r="42" spans="1:120" ht="44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CA42" s="8"/>
      <c r="CB42" s="8"/>
      <c r="CC42" s="2" t="s">
        <v>493</v>
      </c>
      <c r="CD42" s="2" t="s">
        <v>494</v>
      </c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</row>
    <row r="43" spans="1:120" ht="44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CA43" s="8"/>
      <c r="CB43" s="8"/>
      <c r="CC43" s="2" t="s">
        <v>495</v>
      </c>
      <c r="CD43" s="2" t="s">
        <v>496</v>
      </c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</row>
    <row r="44" spans="1:120" ht="44.2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CA44" s="8"/>
      <c r="CB44" s="8"/>
      <c r="CC44" s="2" t="s">
        <v>497</v>
      </c>
      <c r="CD44" s="2" t="s">
        <v>498</v>
      </c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</row>
    <row r="45" spans="1:120" ht="44.2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CA45" s="8"/>
      <c r="CB45" s="8"/>
      <c r="CC45" s="2" t="s">
        <v>499</v>
      </c>
      <c r="CD45" s="2" t="s">
        <v>500</v>
      </c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</row>
    <row r="46" spans="1:120" ht="44.2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CA46" s="8"/>
      <c r="CB46" s="8"/>
      <c r="CC46" s="2" t="s">
        <v>501</v>
      </c>
      <c r="CD46" s="2" t="s">
        <v>502</v>
      </c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</row>
    <row r="47" spans="1:120" ht="44.2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CA47" s="8"/>
      <c r="CB47" s="8"/>
      <c r="CC47" s="2" t="s">
        <v>503</v>
      </c>
      <c r="CD47" s="2" t="s">
        <v>504</v>
      </c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</row>
    <row r="48" spans="1:120" ht="44.2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CA48" s="8"/>
      <c r="CB48" s="8"/>
      <c r="CC48" s="2" t="s">
        <v>505</v>
      </c>
      <c r="CD48" s="2" t="s">
        <v>506</v>
      </c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</row>
    <row r="49" spans="1:120" ht="44.2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CA49" s="8"/>
      <c r="CB49" s="8"/>
      <c r="CC49" s="2" t="s">
        <v>507</v>
      </c>
      <c r="CD49" s="2" t="s">
        <v>508</v>
      </c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</row>
    <row r="50" spans="1:120" ht="44.2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CA50" s="8"/>
      <c r="CB50" s="8"/>
      <c r="CC50" s="2" t="s">
        <v>509</v>
      </c>
      <c r="CD50" s="2" t="s">
        <v>510</v>
      </c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</row>
    <row r="51" spans="1:120" ht="44.2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CA51" s="8"/>
      <c r="CB51" s="8"/>
      <c r="CC51" s="2" t="s">
        <v>511</v>
      </c>
      <c r="CD51" s="2" t="s">
        <v>512</v>
      </c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</row>
    <row r="52" spans="1:120" ht="44.2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CA52" s="8"/>
      <c r="CB52" s="8"/>
      <c r="CC52" s="2" t="s">
        <v>513</v>
      </c>
      <c r="CD52" s="2" t="s">
        <v>514</v>
      </c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</row>
    <row r="53" spans="1:120" ht="44.2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CA53" s="8"/>
      <c r="CB53" s="8"/>
      <c r="CC53" s="2" t="s">
        <v>515</v>
      </c>
      <c r="CD53" s="2" t="s">
        <v>516</v>
      </c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</row>
    <row r="54" spans="1:120" ht="44.2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CA54" s="8"/>
      <c r="CB54" s="8"/>
      <c r="CC54" s="2" t="s">
        <v>517</v>
      </c>
      <c r="CD54" s="2" t="s">
        <v>518</v>
      </c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</row>
    <row r="55" spans="1:120" ht="44.2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CA55" s="8"/>
      <c r="CB55" s="8"/>
      <c r="CC55" s="2" t="s">
        <v>519</v>
      </c>
      <c r="CD55" s="2" t="s">
        <v>520</v>
      </c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</row>
    <row r="56" spans="1:120" ht="44.2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CA56" s="8"/>
      <c r="CB56" s="8"/>
      <c r="CC56" s="2" t="s">
        <v>521</v>
      </c>
      <c r="CD56" s="2" t="s">
        <v>522</v>
      </c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</row>
    <row r="57" spans="1:120" ht="44.2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CA57" s="8"/>
      <c r="CB57" s="8"/>
      <c r="CC57" s="2" t="s">
        <v>523</v>
      </c>
      <c r="CD57" s="2" t="s">
        <v>524</v>
      </c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</row>
    <row r="58" spans="1:120" ht="44.2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CA58" s="8"/>
      <c r="CB58" s="8"/>
      <c r="CC58" s="2" t="s">
        <v>525</v>
      </c>
      <c r="CD58" s="2" t="s">
        <v>526</v>
      </c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</row>
    <row r="59" spans="1:120" ht="44.2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CA59" s="8"/>
      <c r="CB59" s="8"/>
      <c r="CC59" s="2" t="s">
        <v>527</v>
      </c>
      <c r="CD59" s="2" t="s">
        <v>528</v>
      </c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</row>
    <row r="60" spans="1:120" ht="44.2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CA60" s="8"/>
      <c r="CB60" s="8"/>
      <c r="CC60" s="2" t="s">
        <v>529</v>
      </c>
      <c r="CD60" s="2" t="s">
        <v>530</v>
      </c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</row>
    <row r="61" spans="1:120" ht="44.2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CA61" s="8"/>
      <c r="CB61" s="8"/>
      <c r="CC61" s="2" t="s">
        <v>531</v>
      </c>
      <c r="CD61" s="2" t="s">
        <v>532</v>
      </c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</row>
    <row r="62" spans="1:120" ht="44.2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CA62" s="8"/>
      <c r="CB62" s="8"/>
      <c r="CC62" s="2" t="s">
        <v>533</v>
      </c>
      <c r="CD62" s="2" t="s">
        <v>534</v>
      </c>
      <c r="CE62" s="8"/>
      <c r="CF62" s="8"/>
      <c r="CG62" s="2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</row>
    <row r="63" spans="1:120" ht="44.2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CA63" s="8"/>
      <c r="CB63" s="8"/>
      <c r="CC63" s="2" t="s">
        <v>535</v>
      </c>
      <c r="CD63" s="2" t="s">
        <v>536</v>
      </c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</row>
    <row r="64" spans="1:120" ht="44.2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CA64" s="8"/>
      <c r="CB64" s="8"/>
      <c r="CC64" s="2" t="s">
        <v>537</v>
      </c>
      <c r="CD64" s="2" t="s">
        <v>538</v>
      </c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</row>
    <row r="65" spans="1:120" ht="44.2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CA65" s="8"/>
      <c r="CB65" s="8"/>
      <c r="CC65" s="2" t="s">
        <v>539</v>
      </c>
      <c r="CD65" s="2" t="s">
        <v>540</v>
      </c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</row>
    <row r="66" spans="1:120" ht="44.2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CA66" s="8"/>
      <c r="CB66" s="8"/>
      <c r="CC66" s="2" t="s">
        <v>541</v>
      </c>
      <c r="CD66" s="2" t="s">
        <v>542</v>
      </c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</row>
    <row r="67" spans="1:120" ht="44.2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CA67" s="8"/>
      <c r="CB67" s="8"/>
      <c r="CC67" s="2" t="s">
        <v>543</v>
      </c>
      <c r="CD67" s="2" t="s">
        <v>544</v>
      </c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</row>
    <row r="68" spans="1:120" ht="44.2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CA68" s="8"/>
      <c r="CB68" s="8"/>
      <c r="CC68" s="2" t="s">
        <v>545</v>
      </c>
      <c r="CD68" s="2" t="s">
        <v>546</v>
      </c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</row>
    <row r="69" spans="1:120" ht="44.2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CA69" s="8"/>
      <c r="CB69" s="8"/>
      <c r="CC69" s="2" t="s">
        <v>547</v>
      </c>
      <c r="CD69" s="2" t="s">
        <v>548</v>
      </c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</row>
    <row r="70" spans="1:120" ht="44.2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CA70" s="8"/>
      <c r="CB70" s="8"/>
      <c r="CC70" s="2" t="s">
        <v>549</v>
      </c>
      <c r="CD70" s="2" t="s">
        <v>550</v>
      </c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</row>
    <row r="71" spans="1:120" ht="44.2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CA71" s="8"/>
      <c r="CB71" s="8"/>
      <c r="CC71" s="2" t="s">
        <v>551</v>
      </c>
      <c r="CD71" s="2" t="s">
        <v>552</v>
      </c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</row>
    <row r="72" spans="1:120" ht="44.2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CA72" s="8"/>
      <c r="CB72" s="8"/>
      <c r="CC72" s="2" t="s">
        <v>553</v>
      </c>
      <c r="CD72" s="2" t="s">
        <v>554</v>
      </c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</row>
    <row r="73" spans="1:120" ht="44.2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CA73" s="8"/>
      <c r="CB73" s="8"/>
      <c r="CC73" s="2" t="s">
        <v>555</v>
      </c>
      <c r="CD73" s="2" t="s">
        <v>556</v>
      </c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</row>
    <row r="74" spans="1:120" ht="44.2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CA74" s="8"/>
      <c r="CB74" s="8"/>
      <c r="CC74" s="2" t="s">
        <v>557</v>
      </c>
      <c r="CD74" s="2" t="s">
        <v>558</v>
      </c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</row>
    <row r="75" spans="1:120" ht="44.2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CA75" s="8"/>
      <c r="CB75" s="8"/>
      <c r="CC75" s="2" t="s">
        <v>559</v>
      </c>
      <c r="CD75" s="2" t="s">
        <v>560</v>
      </c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</row>
    <row r="76" spans="1:120" ht="44.2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CA76" s="8"/>
      <c r="CB76" s="8"/>
      <c r="CC76" s="2"/>
      <c r="CD76" s="2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</row>
    <row r="77" spans="1:120" ht="44.2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</row>
    <row r="78" spans="1:120" ht="44.2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</row>
    <row r="79" spans="1:120" ht="44.2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</row>
    <row r="80" spans="1:120" ht="44.2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</row>
    <row r="81" spans="1:120" ht="44.2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</row>
    <row r="82" spans="1:120" ht="44.2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</row>
    <row r="83" spans="1:120" ht="44.2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</row>
    <row r="84" spans="1:120" ht="44.2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</row>
    <row r="85" spans="1:120" ht="44.2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</row>
    <row r="86" spans="1:120" ht="44.2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</row>
    <row r="87" spans="1:120" ht="44.2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</row>
    <row r="88" spans="1:120" ht="44.2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</row>
    <row r="89" spans="1:120" ht="44.2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</row>
    <row r="90" spans="1:120" ht="44.2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</row>
    <row r="91" spans="1:120" ht="44.2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</row>
    <row r="92" spans="1:120" ht="44.2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</row>
    <row r="93" spans="1:120" ht="44.2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</row>
    <row r="94" spans="1:120" ht="44.2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</row>
    <row r="95" spans="1:120" ht="44.2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</row>
    <row r="96" spans="1:120" ht="44.2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</row>
    <row r="97" spans="1:120" ht="44.2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</row>
    <row r="98" spans="1:120" ht="44.2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</row>
    <row r="99" spans="1:120" ht="44.2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</row>
    <row r="100" spans="1:120" ht="44.2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</row>
    <row r="101" spans="1:120" ht="44.2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</row>
    <row r="102" spans="1:120" ht="44.2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</row>
    <row r="103" spans="1:120" ht="44.2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</row>
    <row r="104" spans="1:120" ht="44.2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</row>
    <row r="105" spans="1:120" ht="44.2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</row>
    <row r="106" spans="1:120" ht="44.2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</row>
    <row r="107" spans="1:120" ht="44.2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</row>
    <row r="108" spans="1:120" ht="44.2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</row>
    <row r="109" spans="1:120" ht="44.2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</row>
    <row r="110" spans="1:120" ht="44.2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</row>
    <row r="111" spans="1:120" ht="44.2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</row>
    <row r="112" spans="1:120" ht="44.2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</row>
    <row r="113" spans="1:120" ht="44.2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</row>
    <row r="114" spans="1:120" ht="44.2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</row>
    <row r="115" spans="1:120" ht="44.2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</row>
    <row r="116" spans="1:120" ht="44.25" customHeight="1" x14ac:dyDescent="0.25">
      <c r="AL116" s="8"/>
      <c r="AM116" s="8"/>
    </row>
    <row r="117" spans="1:120" ht="44.25" customHeight="1" x14ac:dyDescent="0.25">
      <c r="AL117" s="8"/>
      <c r="AM117" s="8"/>
    </row>
    <row r="118" spans="1:120" ht="44.25" customHeight="1" x14ac:dyDescent="0.25"/>
    <row r="119" spans="1:120" ht="44.25" customHeight="1" x14ac:dyDescent="0.25"/>
    <row r="120" spans="1:120" ht="44.25" customHeight="1" x14ac:dyDescent="0.25"/>
    <row r="121" spans="1:120" ht="44.25" customHeight="1" x14ac:dyDescent="0.25"/>
    <row r="122" spans="1:120" ht="44.25" customHeight="1" x14ac:dyDescent="0.25"/>
    <row r="123" spans="1:120" ht="44.25" customHeight="1" x14ac:dyDescent="0.25"/>
    <row r="124" spans="1:120" ht="44.25" customHeight="1" x14ac:dyDescent="0.25"/>
    <row r="125" spans="1:120" ht="44.25" customHeight="1" x14ac:dyDescent="0.25"/>
    <row r="126" spans="1:120" ht="44.25" customHeight="1" x14ac:dyDescent="0.25"/>
    <row r="127" spans="1:120" ht="44.25" customHeight="1" x14ac:dyDescent="0.25"/>
    <row r="128" spans="1:120" ht="44.25" customHeight="1" x14ac:dyDescent="0.25"/>
    <row r="129" ht="44.25" customHeight="1" x14ac:dyDescent="0.25"/>
    <row r="130" ht="44.25" customHeight="1" x14ac:dyDescent="0.25"/>
    <row r="131" ht="44.25" customHeight="1" x14ac:dyDescent="0.25"/>
    <row r="132" ht="44.25" customHeight="1" x14ac:dyDescent="0.25"/>
    <row r="133" ht="44.25" customHeight="1" x14ac:dyDescent="0.25"/>
  </sheetData>
  <dataValidations disablePrompts="1" count="1">
    <dataValidation type="list" allowBlank="1" showInputMessage="1" showErrorMessage="1" sqref="BN3" xr:uid="{00000000-0002-0000-1500-000000000000}">
      <formula1>$BN$3:$BN$12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0"/>
  <sheetViews>
    <sheetView topLeftCell="B4" zoomScale="90" zoomScaleNormal="90" workbookViewId="0">
      <selection activeCell="C11" sqref="C11"/>
    </sheetView>
  </sheetViews>
  <sheetFormatPr defaultRowHeight="15" x14ac:dyDescent="0.25"/>
  <cols>
    <col min="1" max="2" width="12.85546875" bestFit="1" customWidth="1"/>
    <col min="4" max="4" width="18.85546875" bestFit="1" customWidth="1"/>
    <col min="6" max="6" width="10.5703125" style="21" bestFit="1" customWidth="1"/>
    <col min="7" max="7" width="9.140625" style="21"/>
    <col min="8" max="8" width="11.28515625" bestFit="1" customWidth="1"/>
    <col min="11" max="11" width="13.7109375" bestFit="1" customWidth="1"/>
    <col min="12" max="12" width="14.28515625" bestFit="1" customWidth="1"/>
    <col min="13" max="13" width="17" bestFit="1" customWidth="1"/>
    <col min="14" max="14" width="16.42578125" bestFit="1" customWidth="1"/>
    <col min="15" max="15" width="11.7109375" bestFit="1" customWidth="1"/>
    <col min="17" max="17" width="16.7109375" customWidth="1"/>
    <col min="18" max="18" width="26.5703125" bestFit="1" customWidth="1"/>
    <col min="19" max="19" width="18.28515625" bestFit="1" customWidth="1"/>
    <col min="20" max="20" width="22.42578125" bestFit="1" customWidth="1"/>
    <col min="21" max="21" width="21.7109375" bestFit="1" customWidth="1"/>
    <col min="22" max="22" width="17.5703125" bestFit="1" customWidth="1"/>
    <col min="23" max="23" width="6.42578125" bestFit="1" customWidth="1"/>
  </cols>
  <sheetData>
    <row r="1" spans="1:23" x14ac:dyDescent="0.25">
      <c r="A1" t="s">
        <v>772</v>
      </c>
      <c r="B1" t="s">
        <v>0</v>
      </c>
      <c r="C1" t="s">
        <v>1</v>
      </c>
      <c r="D1" t="s">
        <v>2</v>
      </c>
      <c r="E1" t="s">
        <v>3</v>
      </c>
      <c r="F1" s="21" t="s">
        <v>4</v>
      </c>
      <c r="G1" s="2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28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</row>
    <row r="2" spans="1:23" x14ac:dyDescent="0.25">
      <c r="E2" t="str">
        <f>IF(A2="","","Bluetooth")</f>
        <v/>
      </c>
      <c r="L2" s="1"/>
      <c r="N2" s="1"/>
      <c r="W2" t="str">
        <f>IF(A2="","","Point")</f>
        <v/>
      </c>
    </row>
    <row r="3" spans="1:23" x14ac:dyDescent="0.25">
      <c r="E3" t="str">
        <f t="shared" ref="E3:E50" si="0">IF(A3="","","Bluetooth")</f>
        <v/>
      </c>
      <c r="L3" s="1"/>
      <c r="N3" s="1"/>
      <c r="W3" t="str">
        <f t="shared" ref="W3:W50" si="1">IF(A3="","","Point")</f>
        <v/>
      </c>
    </row>
    <row r="4" spans="1:23" x14ac:dyDescent="0.25">
      <c r="E4" t="str">
        <f t="shared" si="0"/>
        <v/>
      </c>
      <c r="L4" s="1"/>
      <c r="N4" s="1"/>
      <c r="W4" t="str">
        <f t="shared" si="1"/>
        <v/>
      </c>
    </row>
    <row r="5" spans="1:23" x14ac:dyDescent="0.25">
      <c r="E5" t="str">
        <f t="shared" si="0"/>
        <v/>
      </c>
      <c r="L5" s="1"/>
      <c r="N5" s="1"/>
      <c r="W5" t="str">
        <f t="shared" si="1"/>
        <v/>
      </c>
    </row>
    <row r="6" spans="1:23" x14ac:dyDescent="0.25">
      <c r="E6" t="str">
        <f t="shared" si="0"/>
        <v/>
      </c>
      <c r="L6" s="1"/>
      <c r="N6" s="1"/>
      <c r="W6" t="str">
        <f t="shared" si="1"/>
        <v/>
      </c>
    </row>
    <row r="7" spans="1:23" x14ac:dyDescent="0.25">
      <c r="E7" t="str">
        <f t="shared" si="0"/>
        <v/>
      </c>
      <c r="L7" s="1"/>
      <c r="N7" s="1"/>
      <c r="W7" t="str">
        <f t="shared" si="1"/>
        <v/>
      </c>
    </row>
    <row r="8" spans="1:23" x14ac:dyDescent="0.25">
      <c r="E8" t="str">
        <f t="shared" si="0"/>
        <v/>
      </c>
      <c r="L8" s="1"/>
      <c r="N8" s="1"/>
      <c r="W8" t="str">
        <f t="shared" si="1"/>
        <v/>
      </c>
    </row>
    <row r="9" spans="1:23" x14ac:dyDescent="0.25">
      <c r="E9" t="str">
        <f t="shared" si="0"/>
        <v/>
      </c>
      <c r="L9" s="1"/>
      <c r="N9" s="1"/>
      <c r="W9" t="str">
        <f t="shared" si="1"/>
        <v/>
      </c>
    </row>
    <row r="10" spans="1:23" x14ac:dyDescent="0.25">
      <c r="E10" t="str">
        <f t="shared" si="0"/>
        <v/>
      </c>
      <c r="L10" s="1"/>
      <c r="N10" s="1"/>
      <c r="W10" t="str">
        <f t="shared" si="1"/>
        <v/>
      </c>
    </row>
    <row r="11" spans="1:23" x14ac:dyDescent="0.25">
      <c r="E11" t="str">
        <f t="shared" si="0"/>
        <v/>
      </c>
      <c r="L11" s="1"/>
      <c r="N11" s="1"/>
      <c r="W11" t="str">
        <f t="shared" si="1"/>
        <v/>
      </c>
    </row>
    <row r="12" spans="1:23" x14ac:dyDescent="0.25">
      <c r="E12" t="str">
        <f t="shared" si="0"/>
        <v/>
      </c>
      <c r="L12" s="1"/>
      <c r="N12" s="1"/>
      <c r="W12" t="str">
        <f t="shared" si="1"/>
        <v/>
      </c>
    </row>
    <row r="13" spans="1:23" x14ac:dyDescent="0.25">
      <c r="E13" t="str">
        <f t="shared" si="0"/>
        <v/>
      </c>
      <c r="L13" s="1"/>
      <c r="N13" s="1"/>
      <c r="W13" t="str">
        <f t="shared" si="1"/>
        <v/>
      </c>
    </row>
    <row r="14" spans="1:23" x14ac:dyDescent="0.25">
      <c r="E14" t="str">
        <f t="shared" si="0"/>
        <v/>
      </c>
      <c r="L14" s="1"/>
      <c r="N14" s="1"/>
      <c r="W14" t="str">
        <f t="shared" si="1"/>
        <v/>
      </c>
    </row>
    <row r="15" spans="1:23" x14ac:dyDescent="0.25">
      <c r="E15" t="str">
        <f t="shared" si="0"/>
        <v/>
      </c>
      <c r="L15" s="1"/>
      <c r="N15" s="1"/>
      <c r="W15" t="str">
        <f t="shared" si="1"/>
        <v/>
      </c>
    </row>
    <row r="16" spans="1:23" x14ac:dyDescent="0.25">
      <c r="E16" t="str">
        <f t="shared" si="0"/>
        <v/>
      </c>
      <c r="L16" s="1"/>
      <c r="N16" s="1"/>
      <c r="W16" t="str">
        <f t="shared" si="1"/>
        <v/>
      </c>
    </row>
    <row r="17" spans="5:23" x14ac:dyDescent="0.25">
      <c r="E17" t="str">
        <f t="shared" si="0"/>
        <v/>
      </c>
      <c r="L17" s="1"/>
      <c r="N17" s="1"/>
      <c r="W17" t="str">
        <f t="shared" si="1"/>
        <v/>
      </c>
    </row>
    <row r="18" spans="5:23" x14ac:dyDescent="0.25">
      <c r="E18" t="str">
        <f t="shared" si="0"/>
        <v/>
      </c>
      <c r="L18" s="1"/>
      <c r="N18" s="1"/>
      <c r="W18" t="str">
        <f t="shared" si="1"/>
        <v/>
      </c>
    </row>
    <row r="19" spans="5:23" x14ac:dyDescent="0.25">
      <c r="E19" t="str">
        <f t="shared" si="0"/>
        <v/>
      </c>
      <c r="L19" s="1"/>
      <c r="N19" s="1"/>
      <c r="W19" t="str">
        <f t="shared" si="1"/>
        <v/>
      </c>
    </row>
    <row r="20" spans="5:23" x14ac:dyDescent="0.25">
      <c r="E20" t="str">
        <f t="shared" si="0"/>
        <v/>
      </c>
      <c r="L20" s="1"/>
      <c r="N20" s="1"/>
      <c r="W20" t="str">
        <f t="shared" si="1"/>
        <v/>
      </c>
    </row>
    <row r="21" spans="5:23" x14ac:dyDescent="0.25">
      <c r="E21" t="str">
        <f t="shared" si="0"/>
        <v/>
      </c>
      <c r="L21" s="1"/>
      <c r="N21" s="1"/>
      <c r="W21" t="str">
        <f t="shared" si="1"/>
        <v/>
      </c>
    </row>
    <row r="22" spans="5:23" x14ac:dyDescent="0.25">
      <c r="E22" t="str">
        <f t="shared" si="0"/>
        <v/>
      </c>
      <c r="L22" s="1"/>
      <c r="N22" s="1"/>
      <c r="W22" t="str">
        <f t="shared" si="1"/>
        <v/>
      </c>
    </row>
    <row r="23" spans="5:23" x14ac:dyDescent="0.25">
      <c r="E23" t="str">
        <f t="shared" si="0"/>
        <v/>
      </c>
      <c r="L23" s="1"/>
      <c r="N23" s="1"/>
      <c r="W23" t="str">
        <f t="shared" si="1"/>
        <v/>
      </c>
    </row>
    <row r="24" spans="5:23" x14ac:dyDescent="0.25">
      <c r="E24" t="str">
        <f t="shared" si="0"/>
        <v/>
      </c>
      <c r="L24" s="1"/>
      <c r="N24" s="1"/>
      <c r="W24" t="str">
        <f t="shared" si="1"/>
        <v/>
      </c>
    </row>
    <row r="25" spans="5:23" x14ac:dyDescent="0.25">
      <c r="E25" t="str">
        <f t="shared" si="0"/>
        <v/>
      </c>
      <c r="L25" s="1"/>
      <c r="N25" s="1"/>
      <c r="W25" t="str">
        <f t="shared" si="1"/>
        <v/>
      </c>
    </row>
    <row r="26" spans="5:23" x14ac:dyDescent="0.25">
      <c r="E26" t="str">
        <f t="shared" si="0"/>
        <v/>
      </c>
      <c r="L26" s="1"/>
      <c r="N26" s="1"/>
      <c r="W26" t="str">
        <f t="shared" si="1"/>
        <v/>
      </c>
    </row>
    <row r="27" spans="5:23" x14ac:dyDescent="0.25">
      <c r="E27" t="str">
        <f t="shared" si="0"/>
        <v/>
      </c>
      <c r="L27" s="1"/>
      <c r="N27" s="1"/>
      <c r="W27" t="str">
        <f t="shared" si="1"/>
        <v/>
      </c>
    </row>
    <row r="28" spans="5:23" x14ac:dyDescent="0.25">
      <c r="E28" t="str">
        <f t="shared" si="0"/>
        <v/>
      </c>
      <c r="L28" s="1"/>
      <c r="N28" s="1"/>
      <c r="W28" t="str">
        <f t="shared" si="1"/>
        <v/>
      </c>
    </row>
    <row r="29" spans="5:23" x14ac:dyDescent="0.25">
      <c r="E29" t="str">
        <f t="shared" si="0"/>
        <v/>
      </c>
      <c r="L29" s="1"/>
      <c r="N29" s="1"/>
      <c r="W29" t="str">
        <f t="shared" si="1"/>
        <v/>
      </c>
    </row>
    <row r="30" spans="5:23" x14ac:dyDescent="0.25">
      <c r="E30" t="str">
        <f t="shared" si="0"/>
        <v/>
      </c>
      <c r="L30" s="1"/>
      <c r="N30" s="1"/>
      <c r="W30" t="str">
        <f t="shared" si="1"/>
        <v/>
      </c>
    </row>
    <row r="31" spans="5:23" x14ac:dyDescent="0.25">
      <c r="E31" t="str">
        <f t="shared" si="0"/>
        <v/>
      </c>
      <c r="L31" s="1"/>
      <c r="N31" s="1"/>
      <c r="W31" t="str">
        <f t="shared" si="1"/>
        <v/>
      </c>
    </row>
    <row r="32" spans="5:23" x14ac:dyDescent="0.25">
      <c r="E32" t="str">
        <f t="shared" si="0"/>
        <v/>
      </c>
      <c r="L32" s="1"/>
      <c r="N32" s="1"/>
      <c r="W32" t="str">
        <f t="shared" si="1"/>
        <v/>
      </c>
    </row>
    <row r="33" spans="5:23" x14ac:dyDescent="0.25">
      <c r="E33" t="str">
        <f t="shared" si="0"/>
        <v/>
      </c>
      <c r="L33" s="1"/>
      <c r="N33" s="1"/>
      <c r="W33" t="str">
        <f t="shared" si="1"/>
        <v/>
      </c>
    </row>
    <row r="34" spans="5:23" x14ac:dyDescent="0.25">
      <c r="E34" t="str">
        <f t="shared" si="0"/>
        <v/>
      </c>
      <c r="L34" s="1"/>
      <c r="N34" s="1"/>
      <c r="W34" t="str">
        <f t="shared" si="1"/>
        <v/>
      </c>
    </row>
    <row r="35" spans="5:23" x14ac:dyDescent="0.25">
      <c r="E35" t="str">
        <f t="shared" si="0"/>
        <v/>
      </c>
      <c r="L35" s="1"/>
      <c r="N35" s="1"/>
      <c r="W35" t="str">
        <f t="shared" si="1"/>
        <v/>
      </c>
    </row>
    <row r="36" spans="5:23" x14ac:dyDescent="0.25">
      <c r="E36" t="str">
        <f t="shared" si="0"/>
        <v/>
      </c>
      <c r="L36" s="1"/>
      <c r="N36" s="1"/>
      <c r="W36" t="str">
        <f t="shared" si="1"/>
        <v/>
      </c>
    </row>
    <row r="37" spans="5:23" x14ac:dyDescent="0.25">
      <c r="E37" t="str">
        <f t="shared" si="0"/>
        <v/>
      </c>
      <c r="L37" s="1"/>
      <c r="N37" s="1"/>
      <c r="W37" t="str">
        <f t="shared" si="1"/>
        <v/>
      </c>
    </row>
    <row r="38" spans="5:23" x14ac:dyDescent="0.25">
      <c r="E38" t="str">
        <f t="shared" si="0"/>
        <v/>
      </c>
      <c r="L38" s="1"/>
      <c r="N38" s="1"/>
      <c r="W38" t="str">
        <f t="shared" si="1"/>
        <v/>
      </c>
    </row>
    <row r="39" spans="5:23" x14ac:dyDescent="0.25">
      <c r="E39" t="str">
        <f t="shared" si="0"/>
        <v/>
      </c>
      <c r="L39" s="1"/>
      <c r="N39" s="1"/>
      <c r="W39" t="str">
        <f t="shared" si="1"/>
        <v/>
      </c>
    </row>
    <row r="40" spans="5:23" x14ac:dyDescent="0.25">
      <c r="E40" t="str">
        <f t="shared" si="0"/>
        <v/>
      </c>
      <c r="L40" s="1"/>
      <c r="N40" s="1"/>
      <c r="W40" t="str">
        <f t="shared" si="1"/>
        <v/>
      </c>
    </row>
    <row r="41" spans="5:23" x14ac:dyDescent="0.25">
      <c r="E41" t="str">
        <f t="shared" si="0"/>
        <v/>
      </c>
      <c r="L41" s="1"/>
      <c r="N41" s="1"/>
      <c r="W41" t="str">
        <f t="shared" si="1"/>
        <v/>
      </c>
    </row>
    <row r="42" spans="5:23" x14ac:dyDescent="0.25">
      <c r="E42" t="str">
        <f t="shared" si="0"/>
        <v/>
      </c>
      <c r="L42" s="1"/>
      <c r="N42" s="1"/>
      <c r="W42" t="str">
        <f t="shared" si="1"/>
        <v/>
      </c>
    </row>
    <row r="43" spans="5:23" x14ac:dyDescent="0.25">
      <c r="E43" t="str">
        <f t="shared" si="0"/>
        <v/>
      </c>
      <c r="L43" s="1"/>
      <c r="N43" s="1"/>
      <c r="W43" t="str">
        <f t="shared" si="1"/>
        <v/>
      </c>
    </row>
    <row r="44" spans="5:23" x14ac:dyDescent="0.25">
      <c r="E44" t="str">
        <f t="shared" si="0"/>
        <v/>
      </c>
      <c r="L44" s="1"/>
      <c r="N44" s="1"/>
      <c r="W44" t="str">
        <f t="shared" si="1"/>
        <v/>
      </c>
    </row>
    <row r="45" spans="5:23" x14ac:dyDescent="0.25">
      <c r="E45" t="str">
        <f t="shared" si="0"/>
        <v/>
      </c>
      <c r="L45" s="1"/>
      <c r="N45" s="1"/>
      <c r="W45" t="str">
        <f t="shared" si="1"/>
        <v/>
      </c>
    </row>
    <row r="46" spans="5:23" x14ac:dyDescent="0.25">
      <c r="E46" t="str">
        <f t="shared" si="0"/>
        <v/>
      </c>
      <c r="L46" s="1"/>
      <c r="N46" s="1"/>
      <c r="W46" t="str">
        <f t="shared" si="1"/>
        <v/>
      </c>
    </row>
    <row r="47" spans="5:23" x14ac:dyDescent="0.25">
      <c r="E47" t="str">
        <f t="shared" si="0"/>
        <v/>
      </c>
      <c r="L47" s="1"/>
      <c r="N47" s="1"/>
      <c r="W47" t="str">
        <f t="shared" si="1"/>
        <v/>
      </c>
    </row>
    <row r="48" spans="5:23" x14ac:dyDescent="0.25">
      <c r="E48" t="str">
        <f t="shared" si="0"/>
        <v/>
      </c>
      <c r="L48" s="1"/>
      <c r="N48" s="1"/>
      <c r="W48" t="str">
        <f t="shared" si="1"/>
        <v/>
      </c>
    </row>
    <row r="49" spans="5:23" x14ac:dyDescent="0.25">
      <c r="E49" t="str">
        <f t="shared" si="0"/>
        <v/>
      </c>
      <c r="L49" s="1"/>
      <c r="N49" s="1"/>
      <c r="W49" t="str">
        <f t="shared" si="1"/>
        <v/>
      </c>
    </row>
    <row r="50" spans="5:23" x14ac:dyDescent="0.25">
      <c r="E50" t="str">
        <f t="shared" si="0"/>
        <v/>
      </c>
      <c r="L50" s="1"/>
      <c r="N50" s="1"/>
      <c r="W50" t="str">
        <f t="shared" si="1"/>
        <v/>
      </c>
    </row>
  </sheetData>
  <dataValidations count="2">
    <dataValidation allowBlank="1" showInputMessage="1" showErrorMessage="1" promptTitle="Department Asset ID" prompt="Input should be in the form: Site Type-Site Number. (e.g. TS-123)" sqref="A1:A2" xr:uid="{00000000-0002-0000-0200-000000000000}"/>
    <dataValidation allowBlank="1" showInputMessage="1" showErrorMessage="1" promptTitle="Coordinates" prompt="Input should be in decimal degrees and to 6 decimal points._x000a__x000a_" sqref="F1:G2" xr:uid="{00000000-0002-0000-02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2000000}">
          <x14:formula1>
            <xm:f>Lists!$K$3:$K$9</xm:f>
          </x14:formula1>
          <xm:sqref>K2:K49</xm:sqref>
        </x14:dataValidation>
        <x14:dataValidation type="list" allowBlank="1" showInputMessage="1" showErrorMessage="1" xr:uid="{00000000-0002-0000-0200-000003000000}">
          <x14:formula1>
            <xm:f>Lists!$F$3:$F$7</xm:f>
          </x14:formula1>
          <xm:sqref>O2:O50</xm:sqref>
        </x14:dataValidation>
        <x14:dataValidation type="list" allowBlank="1" showInputMessage="1" showErrorMessage="1" xr:uid="{00000000-0002-0000-0200-000004000000}">
          <x14:formula1>
            <xm:f>Lists!$B$3:$B$7</xm:f>
          </x14:formula1>
          <xm:sqref>M2:M50</xm:sqref>
        </x14:dataValidation>
        <x14:dataValidation type="list" allowBlank="1" showInputMessage="1" showErrorMessage="1" xr:uid="{00000000-0002-0000-0200-000005000000}">
          <x14:formula1>
            <xm:f>Lists!$T$3:$T$5</xm:f>
          </x14:formula1>
          <xm:sqref>P2:P100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2B1C7-22C9-4F37-A1EE-55F0E8AFACA2}">
  <dimension ref="A1:W50"/>
  <sheetViews>
    <sheetView topLeftCell="B4" zoomScale="90" zoomScaleNormal="90" workbookViewId="0">
      <selection activeCell="C11" sqref="C11"/>
    </sheetView>
  </sheetViews>
  <sheetFormatPr defaultRowHeight="15" x14ac:dyDescent="0.25"/>
  <cols>
    <col min="1" max="2" width="12.85546875" bestFit="1" customWidth="1"/>
    <col min="4" max="4" width="18.85546875" bestFit="1" customWidth="1"/>
    <col min="6" max="6" width="10.5703125" style="21" bestFit="1" customWidth="1"/>
    <col min="7" max="7" width="9.140625" style="21"/>
    <col min="8" max="8" width="11.28515625" bestFit="1" customWidth="1"/>
    <col min="11" max="11" width="13.7109375" bestFit="1" customWidth="1"/>
    <col min="12" max="12" width="14.28515625" bestFit="1" customWidth="1"/>
    <col min="13" max="13" width="17" bestFit="1" customWidth="1"/>
    <col min="14" max="14" width="16.42578125" bestFit="1" customWidth="1"/>
    <col min="15" max="15" width="11.7109375" bestFit="1" customWidth="1"/>
    <col min="17" max="17" width="16.7109375" customWidth="1"/>
    <col min="18" max="18" width="26.5703125" bestFit="1" customWidth="1"/>
    <col min="19" max="19" width="18.28515625" bestFit="1" customWidth="1"/>
    <col min="20" max="20" width="22.42578125" bestFit="1" customWidth="1"/>
    <col min="21" max="21" width="21.7109375" bestFit="1" customWidth="1"/>
    <col min="22" max="22" width="17.5703125" bestFit="1" customWidth="1"/>
    <col min="23" max="23" width="6.42578125" bestFit="1" customWidth="1"/>
  </cols>
  <sheetData>
    <row r="1" spans="1:23" x14ac:dyDescent="0.25">
      <c r="A1" t="s">
        <v>772</v>
      </c>
      <c r="B1" t="s">
        <v>0</v>
      </c>
      <c r="C1" t="s">
        <v>1</v>
      </c>
      <c r="D1" t="s">
        <v>2</v>
      </c>
      <c r="E1" t="s">
        <v>3</v>
      </c>
      <c r="F1" s="21" t="s">
        <v>4</v>
      </c>
      <c r="G1" s="2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28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</row>
    <row r="2" spans="1:23" x14ac:dyDescent="0.25">
      <c r="L2" s="1"/>
      <c r="N2" s="1"/>
      <c r="W2" t="str">
        <f>IF(A2="","","Point")</f>
        <v/>
      </c>
    </row>
    <row r="3" spans="1:23" x14ac:dyDescent="0.25">
      <c r="L3" s="1"/>
      <c r="N3" s="1"/>
      <c r="W3" t="str">
        <f t="shared" ref="W3:W50" si="0">IF(A3="","","Point")</f>
        <v/>
      </c>
    </row>
    <row r="4" spans="1:23" x14ac:dyDescent="0.25">
      <c r="L4" s="1"/>
      <c r="N4" s="1"/>
      <c r="W4" t="str">
        <f t="shared" si="0"/>
        <v/>
      </c>
    </row>
    <row r="5" spans="1:23" x14ac:dyDescent="0.25">
      <c r="L5" s="1"/>
      <c r="N5" s="1"/>
      <c r="W5" t="str">
        <f t="shared" si="0"/>
        <v/>
      </c>
    </row>
    <row r="6" spans="1:23" x14ac:dyDescent="0.25">
      <c r="L6" s="1"/>
      <c r="N6" s="1"/>
      <c r="W6" t="str">
        <f t="shared" si="0"/>
        <v/>
      </c>
    </row>
    <row r="7" spans="1:23" x14ac:dyDescent="0.25">
      <c r="L7" s="1"/>
      <c r="N7" s="1"/>
      <c r="W7" t="str">
        <f t="shared" si="0"/>
        <v/>
      </c>
    </row>
    <row r="8" spans="1:23" x14ac:dyDescent="0.25">
      <c r="L8" s="1"/>
      <c r="N8" s="1"/>
      <c r="W8" t="str">
        <f t="shared" si="0"/>
        <v/>
      </c>
    </row>
    <row r="9" spans="1:23" x14ac:dyDescent="0.25">
      <c r="L9" s="1"/>
      <c r="N9" s="1"/>
      <c r="W9" t="str">
        <f t="shared" si="0"/>
        <v/>
      </c>
    </row>
    <row r="10" spans="1:23" x14ac:dyDescent="0.25">
      <c r="L10" s="1"/>
      <c r="N10" s="1"/>
      <c r="W10" t="str">
        <f t="shared" si="0"/>
        <v/>
      </c>
    </row>
    <row r="11" spans="1:23" x14ac:dyDescent="0.25">
      <c r="L11" s="1"/>
      <c r="N11" s="1"/>
      <c r="W11" t="str">
        <f t="shared" si="0"/>
        <v/>
      </c>
    </row>
    <row r="12" spans="1:23" x14ac:dyDescent="0.25">
      <c r="L12" s="1"/>
      <c r="N12" s="1"/>
      <c r="W12" t="str">
        <f t="shared" si="0"/>
        <v/>
      </c>
    </row>
    <row r="13" spans="1:23" x14ac:dyDescent="0.25">
      <c r="L13" s="1"/>
      <c r="N13" s="1"/>
      <c r="W13" t="str">
        <f t="shared" si="0"/>
        <v/>
      </c>
    </row>
    <row r="14" spans="1:23" x14ac:dyDescent="0.25">
      <c r="L14" s="1"/>
      <c r="N14" s="1"/>
      <c r="W14" t="str">
        <f t="shared" si="0"/>
        <v/>
      </c>
    </row>
    <row r="15" spans="1:23" x14ac:dyDescent="0.25">
      <c r="L15" s="1"/>
      <c r="N15" s="1"/>
      <c r="W15" t="str">
        <f t="shared" si="0"/>
        <v/>
      </c>
    </row>
    <row r="16" spans="1:23" x14ac:dyDescent="0.25">
      <c r="L16" s="1"/>
      <c r="N16" s="1"/>
      <c r="W16" t="str">
        <f t="shared" si="0"/>
        <v/>
      </c>
    </row>
    <row r="17" spans="12:23" x14ac:dyDescent="0.25">
      <c r="L17" s="1"/>
      <c r="N17" s="1"/>
      <c r="W17" t="str">
        <f t="shared" si="0"/>
        <v/>
      </c>
    </row>
    <row r="18" spans="12:23" x14ac:dyDescent="0.25">
      <c r="L18" s="1"/>
      <c r="N18" s="1"/>
      <c r="W18" t="str">
        <f t="shared" si="0"/>
        <v/>
      </c>
    </row>
    <row r="19" spans="12:23" x14ac:dyDescent="0.25">
      <c r="L19" s="1"/>
      <c r="N19" s="1"/>
      <c r="W19" t="str">
        <f t="shared" si="0"/>
        <v/>
      </c>
    </row>
    <row r="20" spans="12:23" x14ac:dyDescent="0.25">
      <c r="L20" s="1"/>
      <c r="N20" s="1"/>
      <c r="W20" t="str">
        <f t="shared" si="0"/>
        <v/>
      </c>
    </row>
    <row r="21" spans="12:23" x14ac:dyDescent="0.25">
      <c r="L21" s="1"/>
      <c r="N21" s="1"/>
      <c r="W21" t="str">
        <f t="shared" si="0"/>
        <v/>
      </c>
    </row>
    <row r="22" spans="12:23" x14ac:dyDescent="0.25">
      <c r="L22" s="1"/>
      <c r="N22" s="1"/>
      <c r="W22" t="str">
        <f t="shared" si="0"/>
        <v/>
      </c>
    </row>
    <row r="23" spans="12:23" x14ac:dyDescent="0.25">
      <c r="L23" s="1"/>
      <c r="N23" s="1"/>
      <c r="W23" t="str">
        <f t="shared" si="0"/>
        <v/>
      </c>
    </row>
    <row r="24" spans="12:23" x14ac:dyDescent="0.25">
      <c r="L24" s="1"/>
      <c r="N24" s="1"/>
      <c r="W24" t="str">
        <f t="shared" si="0"/>
        <v/>
      </c>
    </row>
    <row r="25" spans="12:23" x14ac:dyDescent="0.25">
      <c r="L25" s="1"/>
      <c r="N25" s="1"/>
      <c r="W25" t="str">
        <f t="shared" si="0"/>
        <v/>
      </c>
    </row>
    <row r="26" spans="12:23" x14ac:dyDescent="0.25">
      <c r="L26" s="1"/>
      <c r="N26" s="1"/>
      <c r="W26" t="str">
        <f t="shared" si="0"/>
        <v/>
      </c>
    </row>
    <row r="27" spans="12:23" x14ac:dyDescent="0.25">
      <c r="L27" s="1"/>
      <c r="N27" s="1"/>
      <c r="W27" t="str">
        <f t="shared" si="0"/>
        <v/>
      </c>
    </row>
    <row r="28" spans="12:23" x14ac:dyDescent="0.25">
      <c r="L28" s="1"/>
      <c r="N28" s="1"/>
      <c r="W28" t="str">
        <f t="shared" si="0"/>
        <v/>
      </c>
    </row>
    <row r="29" spans="12:23" x14ac:dyDescent="0.25">
      <c r="L29" s="1"/>
      <c r="N29" s="1"/>
      <c r="W29" t="str">
        <f t="shared" si="0"/>
        <v/>
      </c>
    </row>
    <row r="30" spans="12:23" x14ac:dyDescent="0.25">
      <c r="L30" s="1"/>
      <c r="N30" s="1"/>
      <c r="W30" t="str">
        <f t="shared" si="0"/>
        <v/>
      </c>
    </row>
    <row r="31" spans="12:23" x14ac:dyDescent="0.25">
      <c r="L31" s="1"/>
      <c r="N31" s="1"/>
      <c r="W31" t="str">
        <f t="shared" si="0"/>
        <v/>
      </c>
    </row>
    <row r="32" spans="12:23" x14ac:dyDescent="0.25">
      <c r="L32" s="1"/>
      <c r="N32" s="1"/>
      <c r="W32" t="str">
        <f t="shared" si="0"/>
        <v/>
      </c>
    </row>
    <row r="33" spans="12:23" x14ac:dyDescent="0.25">
      <c r="L33" s="1"/>
      <c r="N33" s="1"/>
      <c r="W33" t="str">
        <f t="shared" si="0"/>
        <v/>
      </c>
    </row>
    <row r="34" spans="12:23" x14ac:dyDescent="0.25">
      <c r="L34" s="1"/>
      <c r="N34" s="1"/>
      <c r="W34" t="str">
        <f t="shared" si="0"/>
        <v/>
      </c>
    </row>
    <row r="35" spans="12:23" x14ac:dyDescent="0.25">
      <c r="L35" s="1"/>
      <c r="N35" s="1"/>
      <c r="W35" t="str">
        <f t="shared" si="0"/>
        <v/>
      </c>
    </row>
    <row r="36" spans="12:23" x14ac:dyDescent="0.25">
      <c r="L36" s="1"/>
      <c r="N36" s="1"/>
      <c r="W36" t="str">
        <f t="shared" si="0"/>
        <v/>
      </c>
    </row>
    <row r="37" spans="12:23" x14ac:dyDescent="0.25">
      <c r="L37" s="1"/>
      <c r="N37" s="1"/>
      <c r="W37" t="str">
        <f t="shared" si="0"/>
        <v/>
      </c>
    </row>
    <row r="38" spans="12:23" x14ac:dyDescent="0.25">
      <c r="L38" s="1"/>
      <c r="N38" s="1"/>
      <c r="W38" t="str">
        <f t="shared" si="0"/>
        <v/>
      </c>
    </row>
    <row r="39" spans="12:23" x14ac:dyDescent="0.25">
      <c r="L39" s="1"/>
      <c r="N39" s="1"/>
      <c r="W39" t="str">
        <f t="shared" si="0"/>
        <v/>
      </c>
    </row>
    <row r="40" spans="12:23" x14ac:dyDescent="0.25">
      <c r="L40" s="1"/>
      <c r="N40" s="1"/>
      <c r="W40" t="str">
        <f t="shared" si="0"/>
        <v/>
      </c>
    </row>
    <row r="41" spans="12:23" x14ac:dyDescent="0.25">
      <c r="L41" s="1"/>
      <c r="N41" s="1"/>
      <c r="W41" t="str">
        <f t="shared" si="0"/>
        <v/>
      </c>
    </row>
    <row r="42" spans="12:23" x14ac:dyDescent="0.25">
      <c r="L42" s="1"/>
      <c r="N42" s="1"/>
      <c r="W42" t="str">
        <f t="shared" si="0"/>
        <v/>
      </c>
    </row>
    <row r="43" spans="12:23" x14ac:dyDescent="0.25">
      <c r="L43" s="1"/>
      <c r="N43" s="1"/>
      <c r="W43" t="str">
        <f t="shared" si="0"/>
        <v/>
      </c>
    </row>
    <row r="44" spans="12:23" x14ac:dyDescent="0.25">
      <c r="L44" s="1"/>
      <c r="N44" s="1"/>
      <c r="W44" t="str">
        <f t="shared" si="0"/>
        <v/>
      </c>
    </row>
    <row r="45" spans="12:23" x14ac:dyDescent="0.25">
      <c r="L45" s="1"/>
      <c r="N45" s="1"/>
      <c r="W45" t="str">
        <f t="shared" si="0"/>
        <v/>
      </c>
    </row>
    <row r="46" spans="12:23" x14ac:dyDescent="0.25">
      <c r="L46" s="1"/>
      <c r="N46" s="1"/>
      <c r="W46" t="str">
        <f t="shared" si="0"/>
        <v/>
      </c>
    </row>
    <row r="47" spans="12:23" x14ac:dyDescent="0.25">
      <c r="L47" s="1"/>
      <c r="N47" s="1"/>
      <c r="W47" t="str">
        <f t="shared" si="0"/>
        <v/>
      </c>
    </row>
    <row r="48" spans="12:23" x14ac:dyDescent="0.25">
      <c r="L48" s="1"/>
      <c r="N48" s="1"/>
      <c r="W48" t="str">
        <f t="shared" si="0"/>
        <v/>
      </c>
    </row>
    <row r="49" spans="12:23" x14ac:dyDescent="0.25">
      <c r="L49" s="1"/>
      <c r="N49" s="1"/>
      <c r="W49" t="str">
        <f t="shared" si="0"/>
        <v/>
      </c>
    </row>
    <row r="50" spans="12:23" x14ac:dyDescent="0.25">
      <c r="L50" s="1"/>
      <c r="N50" s="1"/>
      <c r="W50" t="str">
        <f t="shared" si="0"/>
        <v/>
      </c>
    </row>
  </sheetData>
  <dataValidations count="2">
    <dataValidation allowBlank="1" showInputMessage="1" showErrorMessage="1" promptTitle="Coordinates" prompt="Input should be in decimal degrees and to 6 decimal points._x000a__x000a_" sqref="F1:G2" xr:uid="{71EE6797-2CBD-4AC3-ACF2-B85DFA0C3728}"/>
    <dataValidation allowBlank="1" showInputMessage="1" showErrorMessage="1" promptTitle="Department Asset ID" prompt="Input should be in the form: Site Type-Site Number. (e.g. TS-123)" sqref="A1:A2" xr:uid="{FE7D0C16-457D-4C60-A9C4-D52BC9E3C586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E82C937-E62A-43D9-A5B9-78A870879CC9}">
          <x14:formula1>
            <xm:f>Lists!$T$3:$T$5</xm:f>
          </x14:formula1>
          <xm:sqref>P2:P100</xm:sqref>
        </x14:dataValidation>
        <x14:dataValidation type="list" allowBlank="1" showInputMessage="1" showErrorMessage="1" xr:uid="{504F1DE2-C45E-4EDE-A790-7E2F2ABDCF5C}">
          <x14:formula1>
            <xm:f>Lists!$B$3:$B$7</xm:f>
          </x14:formula1>
          <xm:sqref>M2:M50</xm:sqref>
        </x14:dataValidation>
        <x14:dataValidation type="list" allowBlank="1" showInputMessage="1" showErrorMessage="1" xr:uid="{E852C5AD-CDD8-4EF3-9921-B2C10059EC06}">
          <x14:formula1>
            <xm:f>Lists!$F$3:$F$7</xm:f>
          </x14:formula1>
          <xm:sqref>O2:O50</xm:sqref>
        </x14:dataValidation>
        <x14:dataValidation type="list" allowBlank="1" showInputMessage="1" showErrorMessage="1" xr:uid="{09176AFB-3E5A-4C2F-80DA-70EB84F85175}">
          <x14:formula1>
            <xm:f>Lists!$K$3:$K$9</xm:f>
          </x14:formula1>
          <xm:sqref>K2:K49</xm:sqref>
        </x14:dataValidation>
        <x14:dataValidation type="list" allowBlank="1" showInputMessage="1" showErrorMessage="1" xr:uid="{5F24D744-EB0A-49F6-83C7-CBE2EE20D77C}">
          <x14:formula1>
            <xm:f>Lists!$DS$3:$DS$8</xm:f>
          </x14:formula1>
          <xm:sqref>E2:E51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0"/>
  <sheetViews>
    <sheetView zoomScale="90" zoomScaleNormal="90" workbookViewId="0">
      <selection activeCell="C11" sqref="C11"/>
    </sheetView>
  </sheetViews>
  <sheetFormatPr defaultRowHeight="15" x14ac:dyDescent="0.25"/>
  <cols>
    <col min="1" max="1" width="13.42578125" customWidth="1"/>
    <col min="4" max="4" width="18.85546875" customWidth="1"/>
    <col min="5" max="5" width="22.5703125" customWidth="1"/>
    <col min="6" max="6" width="10.5703125" style="21" bestFit="1" customWidth="1"/>
    <col min="7" max="7" width="9.140625" style="21"/>
    <col min="11" max="11" width="15.42578125" customWidth="1"/>
    <col min="12" max="12" width="10.7109375" bestFit="1" customWidth="1"/>
    <col min="14" max="14" width="10.7109375" bestFit="1" customWidth="1"/>
  </cols>
  <sheetData>
    <row r="1" spans="1:22" x14ac:dyDescent="0.25">
      <c r="A1" t="s">
        <v>772</v>
      </c>
      <c r="B1" t="s">
        <v>0</v>
      </c>
      <c r="C1" t="s">
        <v>1</v>
      </c>
      <c r="D1" t="s">
        <v>2</v>
      </c>
      <c r="E1" t="s">
        <v>3</v>
      </c>
      <c r="F1" s="21" t="s">
        <v>4</v>
      </c>
      <c r="G1" s="2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</row>
    <row r="2" spans="1:22" x14ac:dyDescent="0.25">
      <c r="L2" s="1"/>
      <c r="N2" s="1"/>
      <c r="V2" t="str">
        <f>IF(A2="","","Point")</f>
        <v/>
      </c>
    </row>
    <row r="3" spans="1:22" x14ac:dyDescent="0.25">
      <c r="L3" s="1"/>
      <c r="N3" s="1"/>
      <c r="V3" t="str">
        <f t="shared" ref="V3:V50" si="0">IF(A3="","","Point")</f>
        <v/>
      </c>
    </row>
    <row r="4" spans="1:22" x14ac:dyDescent="0.25">
      <c r="L4" s="1"/>
      <c r="N4" s="1"/>
      <c r="V4" t="str">
        <f t="shared" si="0"/>
        <v/>
      </c>
    </row>
    <row r="5" spans="1:22" x14ac:dyDescent="0.25">
      <c r="L5" s="1"/>
      <c r="N5" s="1"/>
      <c r="V5" t="str">
        <f t="shared" si="0"/>
        <v/>
      </c>
    </row>
    <row r="6" spans="1:22" x14ac:dyDescent="0.25">
      <c r="L6" s="1"/>
      <c r="N6" s="1"/>
      <c r="V6" t="str">
        <f t="shared" si="0"/>
        <v/>
      </c>
    </row>
    <row r="7" spans="1:22" x14ac:dyDescent="0.25">
      <c r="L7" s="1"/>
      <c r="N7" s="1"/>
      <c r="V7" t="str">
        <f t="shared" si="0"/>
        <v/>
      </c>
    </row>
    <row r="8" spans="1:22" x14ac:dyDescent="0.25">
      <c r="L8" s="1"/>
      <c r="N8" s="1"/>
      <c r="V8" t="str">
        <f t="shared" si="0"/>
        <v/>
      </c>
    </row>
    <row r="9" spans="1:22" x14ac:dyDescent="0.25">
      <c r="L9" s="1"/>
      <c r="N9" s="1"/>
      <c r="V9" t="str">
        <f t="shared" si="0"/>
        <v/>
      </c>
    </row>
    <row r="10" spans="1:22" x14ac:dyDescent="0.25">
      <c r="L10" s="1"/>
      <c r="N10" s="1"/>
      <c r="V10" t="str">
        <f t="shared" si="0"/>
        <v/>
      </c>
    </row>
    <row r="11" spans="1:22" x14ac:dyDescent="0.25">
      <c r="L11" s="1"/>
      <c r="N11" s="1"/>
      <c r="V11" t="str">
        <f t="shared" si="0"/>
        <v/>
      </c>
    </row>
    <row r="12" spans="1:22" x14ac:dyDescent="0.25">
      <c r="L12" s="1"/>
      <c r="N12" s="1"/>
      <c r="V12" t="str">
        <f t="shared" si="0"/>
        <v/>
      </c>
    </row>
    <row r="13" spans="1:22" x14ac:dyDescent="0.25">
      <c r="L13" s="1"/>
      <c r="N13" s="1"/>
      <c r="V13" t="str">
        <f t="shared" si="0"/>
        <v/>
      </c>
    </row>
    <row r="14" spans="1:22" x14ac:dyDescent="0.25">
      <c r="L14" s="1"/>
      <c r="N14" s="1"/>
      <c r="V14" t="str">
        <f t="shared" si="0"/>
        <v/>
      </c>
    </row>
    <row r="15" spans="1:22" x14ac:dyDescent="0.25">
      <c r="L15" s="1"/>
      <c r="N15" s="1"/>
      <c r="V15" t="str">
        <f t="shared" si="0"/>
        <v/>
      </c>
    </row>
    <row r="16" spans="1:22" x14ac:dyDescent="0.25">
      <c r="L16" s="1"/>
      <c r="N16" s="1"/>
      <c r="V16" t="str">
        <f t="shared" si="0"/>
        <v/>
      </c>
    </row>
    <row r="17" spans="12:22" x14ac:dyDescent="0.25">
      <c r="L17" s="1"/>
      <c r="N17" s="1"/>
      <c r="V17" t="str">
        <f t="shared" si="0"/>
        <v/>
      </c>
    </row>
    <row r="18" spans="12:22" x14ac:dyDescent="0.25">
      <c r="L18" s="1"/>
      <c r="N18" s="1"/>
      <c r="V18" t="str">
        <f t="shared" si="0"/>
        <v/>
      </c>
    </row>
    <row r="19" spans="12:22" x14ac:dyDescent="0.25">
      <c r="L19" s="1"/>
      <c r="N19" s="1"/>
      <c r="V19" t="str">
        <f t="shared" si="0"/>
        <v/>
      </c>
    </row>
    <row r="20" spans="12:22" x14ac:dyDescent="0.25">
      <c r="L20" s="1"/>
      <c r="N20" s="1"/>
      <c r="V20" t="str">
        <f t="shared" si="0"/>
        <v/>
      </c>
    </row>
    <row r="21" spans="12:22" x14ac:dyDescent="0.25">
      <c r="L21" s="1"/>
      <c r="N21" s="1"/>
      <c r="V21" t="str">
        <f t="shared" si="0"/>
        <v/>
      </c>
    </row>
    <row r="22" spans="12:22" x14ac:dyDescent="0.25">
      <c r="L22" s="1"/>
      <c r="N22" s="1"/>
      <c r="V22" t="str">
        <f t="shared" si="0"/>
        <v/>
      </c>
    </row>
    <row r="23" spans="12:22" x14ac:dyDescent="0.25">
      <c r="L23" s="1"/>
      <c r="N23" s="1"/>
      <c r="V23" t="str">
        <f t="shared" si="0"/>
        <v/>
      </c>
    </row>
    <row r="24" spans="12:22" x14ac:dyDescent="0.25">
      <c r="L24" s="1"/>
      <c r="N24" s="1"/>
      <c r="V24" t="str">
        <f t="shared" si="0"/>
        <v/>
      </c>
    </row>
    <row r="25" spans="12:22" x14ac:dyDescent="0.25">
      <c r="L25" s="1"/>
      <c r="N25" s="1"/>
      <c r="V25" t="str">
        <f t="shared" si="0"/>
        <v/>
      </c>
    </row>
    <row r="26" spans="12:22" x14ac:dyDescent="0.25">
      <c r="L26" s="1"/>
      <c r="N26" s="1"/>
      <c r="V26" t="str">
        <f t="shared" si="0"/>
        <v/>
      </c>
    </row>
    <row r="27" spans="12:22" x14ac:dyDescent="0.25">
      <c r="L27" s="1"/>
      <c r="N27" s="1"/>
      <c r="V27" t="str">
        <f t="shared" si="0"/>
        <v/>
      </c>
    </row>
    <row r="28" spans="12:22" x14ac:dyDescent="0.25">
      <c r="L28" s="1"/>
      <c r="N28" s="1"/>
      <c r="V28" t="str">
        <f t="shared" si="0"/>
        <v/>
      </c>
    </row>
    <row r="29" spans="12:22" x14ac:dyDescent="0.25">
      <c r="L29" s="1"/>
      <c r="N29" s="1"/>
      <c r="V29" t="str">
        <f t="shared" si="0"/>
        <v/>
      </c>
    </row>
    <row r="30" spans="12:22" x14ac:dyDescent="0.25">
      <c r="L30" s="1"/>
      <c r="N30" s="1"/>
      <c r="V30" t="str">
        <f t="shared" si="0"/>
        <v/>
      </c>
    </row>
    <row r="31" spans="12:22" x14ac:dyDescent="0.25">
      <c r="L31" s="1"/>
      <c r="N31" s="1"/>
      <c r="V31" t="str">
        <f t="shared" si="0"/>
        <v/>
      </c>
    </row>
    <row r="32" spans="12:22" x14ac:dyDescent="0.25">
      <c r="L32" s="1"/>
      <c r="N32" s="1"/>
      <c r="V32" t="str">
        <f t="shared" si="0"/>
        <v/>
      </c>
    </row>
    <row r="33" spans="12:22" x14ac:dyDescent="0.25">
      <c r="L33" s="1"/>
      <c r="N33" s="1"/>
      <c r="V33" t="str">
        <f t="shared" si="0"/>
        <v/>
      </c>
    </row>
    <row r="34" spans="12:22" x14ac:dyDescent="0.25">
      <c r="L34" s="1"/>
      <c r="N34" s="1"/>
      <c r="V34" t="str">
        <f t="shared" si="0"/>
        <v/>
      </c>
    </row>
    <row r="35" spans="12:22" x14ac:dyDescent="0.25">
      <c r="L35" s="1"/>
      <c r="N35" s="1"/>
      <c r="V35" t="str">
        <f t="shared" si="0"/>
        <v/>
      </c>
    </row>
    <row r="36" spans="12:22" x14ac:dyDescent="0.25">
      <c r="L36" s="1"/>
      <c r="N36" s="1"/>
      <c r="V36" t="str">
        <f t="shared" si="0"/>
        <v/>
      </c>
    </row>
    <row r="37" spans="12:22" x14ac:dyDescent="0.25">
      <c r="L37" s="1"/>
      <c r="N37" s="1"/>
      <c r="V37" t="str">
        <f t="shared" si="0"/>
        <v/>
      </c>
    </row>
    <row r="38" spans="12:22" x14ac:dyDescent="0.25">
      <c r="L38" s="1"/>
      <c r="N38" s="1"/>
      <c r="V38" t="str">
        <f t="shared" si="0"/>
        <v/>
      </c>
    </row>
    <row r="39" spans="12:22" x14ac:dyDescent="0.25">
      <c r="L39" s="1"/>
      <c r="N39" s="1"/>
      <c r="V39" t="str">
        <f t="shared" si="0"/>
        <v/>
      </c>
    </row>
    <row r="40" spans="12:22" x14ac:dyDescent="0.25">
      <c r="L40" s="1"/>
      <c r="N40" s="1"/>
      <c r="V40" t="str">
        <f t="shared" si="0"/>
        <v/>
      </c>
    </row>
    <row r="41" spans="12:22" x14ac:dyDescent="0.25">
      <c r="L41" s="1"/>
      <c r="N41" s="1"/>
      <c r="V41" t="str">
        <f t="shared" si="0"/>
        <v/>
      </c>
    </row>
    <row r="42" spans="12:22" x14ac:dyDescent="0.25">
      <c r="L42" s="1"/>
      <c r="N42" s="1"/>
      <c r="V42" t="str">
        <f t="shared" si="0"/>
        <v/>
      </c>
    </row>
    <row r="43" spans="12:22" x14ac:dyDescent="0.25">
      <c r="L43" s="1"/>
      <c r="N43" s="1"/>
      <c r="V43" t="str">
        <f t="shared" si="0"/>
        <v/>
      </c>
    </row>
    <row r="44" spans="12:22" x14ac:dyDescent="0.25">
      <c r="L44" s="1"/>
      <c r="N44" s="1"/>
      <c r="V44" t="str">
        <f t="shared" si="0"/>
        <v/>
      </c>
    </row>
    <row r="45" spans="12:22" x14ac:dyDescent="0.25">
      <c r="L45" s="1"/>
      <c r="N45" s="1"/>
      <c r="V45" t="str">
        <f t="shared" si="0"/>
        <v/>
      </c>
    </row>
    <row r="46" spans="12:22" x14ac:dyDescent="0.25">
      <c r="L46" s="1"/>
      <c r="N46" s="1"/>
      <c r="V46" t="str">
        <f t="shared" si="0"/>
        <v/>
      </c>
    </row>
    <row r="47" spans="12:22" x14ac:dyDescent="0.25">
      <c r="L47" s="1"/>
      <c r="N47" s="1"/>
      <c r="V47" t="str">
        <f t="shared" si="0"/>
        <v/>
      </c>
    </row>
    <row r="48" spans="12:22" x14ac:dyDescent="0.25">
      <c r="L48" s="1"/>
      <c r="N48" s="1"/>
      <c r="V48" t="str">
        <f t="shared" si="0"/>
        <v/>
      </c>
    </row>
    <row r="49" spans="12:22" x14ac:dyDescent="0.25">
      <c r="L49" s="1"/>
      <c r="N49" s="1"/>
      <c r="V49" t="str">
        <f t="shared" si="0"/>
        <v/>
      </c>
    </row>
    <row r="50" spans="12:22" x14ac:dyDescent="0.25">
      <c r="L50" s="1"/>
      <c r="N50" s="1"/>
      <c r="V50" t="str">
        <f t="shared" si="0"/>
        <v/>
      </c>
    </row>
  </sheetData>
  <dataValidations count="2">
    <dataValidation allowBlank="1" showInputMessage="1" showErrorMessage="1" promptTitle="Department Asset ID" prompt="Input should be in the form: Site Type-Site Number. (e.g. TS-123)" sqref="A1:A2" xr:uid="{00000000-0002-0000-0300-000000000000}"/>
    <dataValidation allowBlank="1" showInputMessage="1" showErrorMessage="1" promptTitle="Coordinates" prompt="Input should be in decimal degrees and to 6 decimal points._x000a__x000a_" sqref="F1:G2" xr:uid="{00000000-0002-0000-03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2000000}">
          <x14:formula1>
            <xm:f>Lists!$K$3:$K$9</xm:f>
          </x14:formula1>
          <xm:sqref>K2:K49</xm:sqref>
        </x14:dataValidation>
        <x14:dataValidation type="list" allowBlank="1" showInputMessage="1" showErrorMessage="1" xr:uid="{00000000-0002-0000-0300-000003000000}">
          <x14:formula1>
            <xm:f>Lists!$F$3:$F$7</xm:f>
          </x14:formula1>
          <xm:sqref>O2:O50</xm:sqref>
        </x14:dataValidation>
        <x14:dataValidation type="list" allowBlank="1" showInputMessage="1" showErrorMessage="1" xr:uid="{00000000-0002-0000-0300-000004000000}">
          <x14:formula1>
            <xm:f>Lists!$B$3:$B$7</xm:f>
          </x14:formula1>
          <xm:sqref>M2:M50</xm:sqref>
        </x14:dataValidation>
        <x14:dataValidation type="list" allowBlank="1" showInputMessage="1" showErrorMessage="1" xr:uid="{00000000-0002-0000-0300-000005000000}">
          <x14:formula1>
            <xm:f>Lists!$M$3:$M$4</xm:f>
          </x14:formula1>
          <xm:sqref>P2:P50</xm:sqref>
        </x14:dataValidation>
        <x14:dataValidation type="list" allowBlank="1" showInputMessage="1" showErrorMessage="1" xr:uid="{00000000-0002-0000-0300-000006000000}">
          <x14:formula1>
            <xm:f>Lists!$X$3:$X$10</xm:f>
          </x14:formula1>
          <xm:sqref>E2:E50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0"/>
  <sheetViews>
    <sheetView zoomScale="90" zoomScaleNormal="90" workbookViewId="0">
      <selection activeCell="C11" sqref="C11"/>
    </sheetView>
  </sheetViews>
  <sheetFormatPr defaultRowHeight="15" x14ac:dyDescent="0.25"/>
  <cols>
    <col min="1" max="1" width="18.7109375" customWidth="1"/>
    <col min="2" max="2" width="13.28515625" customWidth="1"/>
    <col min="3" max="3" width="8.28515625" customWidth="1"/>
    <col min="4" max="4" width="18.5703125" customWidth="1"/>
    <col min="5" max="5" width="21.7109375" customWidth="1"/>
    <col min="6" max="6" width="10.42578125" customWidth="1"/>
    <col min="7" max="7" width="10.5703125" style="21" bestFit="1" customWidth="1"/>
    <col min="8" max="8" width="9.140625" style="21"/>
    <col min="10" max="10" width="15.42578125" customWidth="1"/>
    <col min="11" max="11" width="14.85546875" customWidth="1"/>
    <col min="12" max="12" width="14.140625" customWidth="1"/>
    <col min="13" max="13" width="9.7109375" style="1" bestFit="1" customWidth="1"/>
    <col min="15" max="15" width="9.7109375" style="1" bestFit="1" customWidth="1"/>
  </cols>
  <sheetData>
    <row r="1" spans="1:23" x14ac:dyDescent="0.25">
      <c r="A1" t="s">
        <v>772</v>
      </c>
      <c r="B1" t="s">
        <v>0</v>
      </c>
      <c r="C1" t="s">
        <v>1</v>
      </c>
      <c r="D1" t="s">
        <v>2</v>
      </c>
      <c r="E1" t="s">
        <v>3</v>
      </c>
      <c r="F1" t="s">
        <v>189</v>
      </c>
      <c r="G1" s="21" t="s">
        <v>4</v>
      </c>
      <c r="H1" s="21" t="s">
        <v>5</v>
      </c>
      <c r="I1" t="s">
        <v>6</v>
      </c>
      <c r="J1" t="s">
        <v>7</v>
      </c>
      <c r="K1" t="s">
        <v>8</v>
      </c>
      <c r="L1" t="s">
        <v>9</v>
      </c>
      <c r="M1" s="1" t="s">
        <v>10</v>
      </c>
      <c r="N1" t="s">
        <v>11</v>
      </c>
      <c r="O1" s="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</row>
    <row r="2" spans="1:23" x14ac:dyDescent="0.25">
      <c r="W2" t="str">
        <f>IF(A2="","","Point")</f>
        <v/>
      </c>
    </row>
    <row r="3" spans="1:23" x14ac:dyDescent="0.25">
      <c r="W3" t="str">
        <f t="shared" ref="W3:W50" si="0">IF(A3="","","Point")</f>
        <v/>
      </c>
    </row>
    <row r="4" spans="1:23" x14ac:dyDescent="0.25">
      <c r="W4" t="str">
        <f t="shared" si="0"/>
        <v/>
      </c>
    </row>
    <row r="5" spans="1:23" x14ac:dyDescent="0.25">
      <c r="W5" t="str">
        <f t="shared" si="0"/>
        <v/>
      </c>
    </row>
    <row r="6" spans="1:23" x14ac:dyDescent="0.25">
      <c r="W6" t="str">
        <f t="shared" si="0"/>
        <v/>
      </c>
    </row>
    <row r="7" spans="1:23" x14ac:dyDescent="0.25">
      <c r="W7" t="str">
        <f t="shared" si="0"/>
        <v/>
      </c>
    </row>
    <row r="8" spans="1:23" x14ac:dyDescent="0.25">
      <c r="W8" t="str">
        <f t="shared" si="0"/>
        <v/>
      </c>
    </row>
    <row r="9" spans="1:23" x14ac:dyDescent="0.25">
      <c r="W9" t="str">
        <f t="shared" si="0"/>
        <v/>
      </c>
    </row>
    <row r="10" spans="1:23" x14ac:dyDescent="0.25">
      <c r="W10" t="str">
        <f t="shared" si="0"/>
        <v/>
      </c>
    </row>
    <row r="11" spans="1:23" x14ac:dyDescent="0.25">
      <c r="W11" t="str">
        <f t="shared" si="0"/>
        <v/>
      </c>
    </row>
    <row r="12" spans="1:23" x14ac:dyDescent="0.25">
      <c r="W12" t="str">
        <f t="shared" si="0"/>
        <v/>
      </c>
    </row>
    <row r="13" spans="1:23" x14ac:dyDescent="0.25">
      <c r="W13" t="str">
        <f t="shared" si="0"/>
        <v/>
      </c>
    </row>
    <row r="14" spans="1:23" x14ac:dyDescent="0.25">
      <c r="W14" t="str">
        <f t="shared" si="0"/>
        <v/>
      </c>
    </row>
    <row r="15" spans="1:23" x14ac:dyDescent="0.25">
      <c r="W15" t="str">
        <f t="shared" si="0"/>
        <v/>
      </c>
    </row>
    <row r="16" spans="1:23" x14ac:dyDescent="0.25">
      <c r="W16" t="str">
        <f t="shared" si="0"/>
        <v/>
      </c>
    </row>
    <row r="17" spans="23:23" x14ac:dyDescent="0.25">
      <c r="W17" t="str">
        <f t="shared" si="0"/>
        <v/>
      </c>
    </row>
    <row r="18" spans="23:23" x14ac:dyDescent="0.25">
      <c r="W18" t="str">
        <f t="shared" si="0"/>
        <v/>
      </c>
    </row>
    <row r="19" spans="23:23" x14ac:dyDescent="0.25">
      <c r="W19" t="str">
        <f t="shared" si="0"/>
        <v/>
      </c>
    </row>
    <row r="20" spans="23:23" x14ac:dyDescent="0.25">
      <c r="W20" t="str">
        <f t="shared" si="0"/>
        <v/>
      </c>
    </row>
    <row r="21" spans="23:23" x14ac:dyDescent="0.25">
      <c r="W21" t="str">
        <f t="shared" si="0"/>
        <v/>
      </c>
    </row>
    <row r="22" spans="23:23" x14ac:dyDescent="0.25">
      <c r="W22" t="str">
        <f t="shared" si="0"/>
        <v/>
      </c>
    </row>
    <row r="23" spans="23:23" x14ac:dyDescent="0.25">
      <c r="W23" t="str">
        <f t="shared" si="0"/>
        <v/>
      </c>
    </row>
    <row r="24" spans="23:23" x14ac:dyDescent="0.25">
      <c r="W24" t="str">
        <f t="shared" si="0"/>
        <v/>
      </c>
    </row>
    <row r="25" spans="23:23" x14ac:dyDescent="0.25">
      <c r="W25" t="str">
        <f t="shared" si="0"/>
        <v/>
      </c>
    </row>
    <row r="26" spans="23:23" x14ac:dyDescent="0.25">
      <c r="W26" t="str">
        <f t="shared" si="0"/>
        <v/>
      </c>
    </row>
    <row r="27" spans="23:23" x14ac:dyDescent="0.25">
      <c r="W27" t="str">
        <f t="shared" si="0"/>
        <v/>
      </c>
    </row>
    <row r="28" spans="23:23" x14ac:dyDescent="0.25">
      <c r="W28" t="str">
        <f t="shared" si="0"/>
        <v/>
      </c>
    </row>
    <row r="29" spans="23:23" x14ac:dyDescent="0.25">
      <c r="W29" t="str">
        <f t="shared" si="0"/>
        <v/>
      </c>
    </row>
    <row r="30" spans="23:23" x14ac:dyDescent="0.25">
      <c r="W30" t="str">
        <f t="shared" si="0"/>
        <v/>
      </c>
    </row>
    <row r="31" spans="23:23" x14ac:dyDescent="0.25">
      <c r="W31" t="str">
        <f t="shared" si="0"/>
        <v/>
      </c>
    </row>
    <row r="32" spans="23:23" x14ac:dyDescent="0.25">
      <c r="W32" t="str">
        <f t="shared" si="0"/>
        <v/>
      </c>
    </row>
    <row r="33" spans="23:23" x14ac:dyDescent="0.25">
      <c r="W33" t="str">
        <f t="shared" si="0"/>
        <v/>
      </c>
    </row>
    <row r="34" spans="23:23" x14ac:dyDescent="0.25">
      <c r="W34" t="str">
        <f t="shared" si="0"/>
        <v/>
      </c>
    </row>
    <row r="35" spans="23:23" x14ac:dyDescent="0.25">
      <c r="W35" t="str">
        <f t="shared" si="0"/>
        <v/>
      </c>
    </row>
    <row r="36" spans="23:23" x14ac:dyDescent="0.25">
      <c r="W36" t="str">
        <f t="shared" si="0"/>
        <v/>
      </c>
    </row>
    <row r="37" spans="23:23" x14ac:dyDescent="0.25">
      <c r="W37" t="str">
        <f t="shared" si="0"/>
        <v/>
      </c>
    </row>
    <row r="38" spans="23:23" x14ac:dyDescent="0.25">
      <c r="W38" t="str">
        <f t="shared" si="0"/>
        <v/>
      </c>
    </row>
    <row r="39" spans="23:23" x14ac:dyDescent="0.25">
      <c r="W39" t="str">
        <f t="shared" si="0"/>
        <v/>
      </c>
    </row>
    <row r="40" spans="23:23" x14ac:dyDescent="0.25">
      <c r="W40" t="str">
        <f t="shared" si="0"/>
        <v/>
      </c>
    </row>
    <row r="41" spans="23:23" x14ac:dyDescent="0.25">
      <c r="W41" t="str">
        <f t="shared" si="0"/>
        <v/>
      </c>
    </row>
    <row r="42" spans="23:23" x14ac:dyDescent="0.25">
      <c r="W42" t="str">
        <f t="shared" si="0"/>
        <v/>
      </c>
    </row>
    <row r="43" spans="23:23" x14ac:dyDescent="0.25">
      <c r="W43" t="str">
        <f t="shared" si="0"/>
        <v/>
      </c>
    </row>
    <row r="44" spans="23:23" x14ac:dyDescent="0.25">
      <c r="W44" t="str">
        <f t="shared" si="0"/>
        <v/>
      </c>
    </row>
    <row r="45" spans="23:23" x14ac:dyDescent="0.25">
      <c r="W45" t="str">
        <f t="shared" si="0"/>
        <v/>
      </c>
    </row>
    <row r="46" spans="23:23" x14ac:dyDescent="0.25">
      <c r="W46" t="str">
        <f t="shared" si="0"/>
        <v/>
      </c>
    </row>
    <row r="47" spans="23:23" x14ac:dyDescent="0.25">
      <c r="W47" t="str">
        <f t="shared" si="0"/>
        <v/>
      </c>
    </row>
    <row r="48" spans="23:23" x14ac:dyDescent="0.25">
      <c r="W48" t="str">
        <f t="shared" si="0"/>
        <v/>
      </c>
    </row>
    <row r="49" spans="23:23" x14ac:dyDescent="0.25">
      <c r="W49" t="str">
        <f t="shared" si="0"/>
        <v/>
      </c>
    </row>
    <row r="50" spans="23:23" x14ac:dyDescent="0.25">
      <c r="W50" t="str">
        <f t="shared" si="0"/>
        <v/>
      </c>
    </row>
  </sheetData>
  <dataValidations count="2">
    <dataValidation allowBlank="1" showInputMessage="1" showErrorMessage="1" promptTitle="Department Asset ID" prompt="Input should be in the form: Site Type-Site Number. (e.g. TS-123)" sqref="A1:A2" xr:uid="{00000000-0002-0000-0400-000000000000}"/>
    <dataValidation allowBlank="1" showInputMessage="1" showErrorMessage="1" promptTitle="Coordinates" prompt="Input should be in decimal degrees and to 6 decimal points._x000a__x000a_" sqref="G1:H2" xr:uid="{00000000-0002-0000-04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2000000}">
          <x14:formula1>
            <xm:f>Lists!$K$3:$K$9</xm:f>
          </x14:formula1>
          <xm:sqref>L2:L49</xm:sqref>
        </x14:dataValidation>
        <x14:dataValidation type="list" allowBlank="1" showInputMessage="1" showErrorMessage="1" xr:uid="{00000000-0002-0000-0400-000003000000}">
          <x14:formula1>
            <xm:f>Lists!$F$3:$F$7</xm:f>
          </x14:formula1>
          <xm:sqref>P2:P50</xm:sqref>
        </x14:dataValidation>
        <x14:dataValidation type="list" allowBlank="1" showInputMessage="1" showErrorMessage="1" xr:uid="{00000000-0002-0000-0400-000004000000}">
          <x14:formula1>
            <xm:f>Lists!$B$3:$B$7</xm:f>
          </x14:formula1>
          <xm:sqref>N2:N50</xm:sqref>
        </x14:dataValidation>
        <x14:dataValidation type="list" allowBlank="1" showInputMessage="1" showErrorMessage="1" xr:uid="{00000000-0002-0000-0400-000005000000}">
          <x14:formula1>
            <xm:f>Lists!$M$3:$M$4</xm:f>
          </x14:formula1>
          <xm:sqref>Q2:Q50</xm:sqref>
        </x14:dataValidation>
        <x14:dataValidation type="list" allowBlank="1" showInputMessage="1" showErrorMessage="1" xr:uid="{00000000-0002-0000-0400-000006000000}">
          <x14:formula1>
            <xm:f>Lists!$AA$3:$AA$20</xm:f>
          </x14:formula1>
          <xm:sqref>E2:E50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0"/>
  <sheetViews>
    <sheetView zoomScale="90" zoomScaleNormal="90" workbookViewId="0">
      <selection activeCell="C11" sqref="C11"/>
    </sheetView>
  </sheetViews>
  <sheetFormatPr defaultRowHeight="15" x14ac:dyDescent="0.25"/>
  <cols>
    <col min="11" max="11" width="9.7109375" bestFit="1" customWidth="1"/>
  </cols>
  <sheetData>
    <row r="1" spans="1:16" x14ac:dyDescent="0.25">
      <c r="A1" t="s">
        <v>772</v>
      </c>
      <c r="B1" t="s">
        <v>0</v>
      </c>
      <c r="C1" t="s">
        <v>1</v>
      </c>
      <c r="D1" t="s">
        <v>21</v>
      </c>
      <c r="E1" t="s">
        <v>22</v>
      </c>
      <c r="F1" t="s">
        <v>23</v>
      </c>
      <c r="G1" t="s">
        <v>24</v>
      </c>
      <c r="H1" t="s">
        <v>16</v>
      </c>
      <c r="I1" t="s">
        <v>17</v>
      </c>
      <c r="J1" t="s">
        <v>25</v>
      </c>
      <c r="K1" t="s">
        <v>26</v>
      </c>
      <c r="L1" t="s">
        <v>11</v>
      </c>
      <c r="M1" t="s">
        <v>8</v>
      </c>
      <c r="N1" t="s">
        <v>9</v>
      </c>
      <c r="O1" t="s">
        <v>13</v>
      </c>
      <c r="P1" t="s">
        <v>20</v>
      </c>
    </row>
    <row r="2" spans="1:16" x14ac:dyDescent="0.25">
      <c r="K2" s="1"/>
      <c r="P2" t="str">
        <f>IF(A2="","","Point")</f>
        <v/>
      </c>
    </row>
    <row r="3" spans="1:16" x14ac:dyDescent="0.25">
      <c r="K3" s="1"/>
      <c r="P3" t="str">
        <f t="shared" ref="P3:P50" si="0">IF(A3="","","Point")</f>
        <v/>
      </c>
    </row>
    <row r="4" spans="1:16" x14ac:dyDescent="0.25">
      <c r="K4" s="1"/>
      <c r="P4" t="str">
        <f t="shared" si="0"/>
        <v/>
      </c>
    </row>
    <row r="5" spans="1:16" x14ac:dyDescent="0.25">
      <c r="K5" s="1"/>
      <c r="P5" t="str">
        <f t="shared" si="0"/>
        <v/>
      </c>
    </row>
    <row r="6" spans="1:16" x14ac:dyDescent="0.25">
      <c r="K6" s="1"/>
      <c r="P6" t="str">
        <f t="shared" si="0"/>
        <v/>
      </c>
    </row>
    <row r="7" spans="1:16" x14ac:dyDescent="0.25">
      <c r="K7" s="1"/>
      <c r="P7" t="str">
        <f t="shared" si="0"/>
        <v/>
      </c>
    </row>
    <row r="8" spans="1:16" x14ac:dyDescent="0.25">
      <c r="K8" s="1"/>
      <c r="P8" t="str">
        <f t="shared" si="0"/>
        <v/>
      </c>
    </row>
    <row r="9" spans="1:16" x14ac:dyDescent="0.25">
      <c r="K9" s="1"/>
      <c r="P9" t="str">
        <f t="shared" si="0"/>
        <v/>
      </c>
    </row>
    <row r="10" spans="1:16" x14ac:dyDescent="0.25">
      <c r="K10" s="1"/>
      <c r="P10" t="str">
        <f t="shared" si="0"/>
        <v/>
      </c>
    </row>
    <row r="11" spans="1:16" x14ac:dyDescent="0.25">
      <c r="K11" s="1"/>
      <c r="P11" t="str">
        <f t="shared" si="0"/>
        <v/>
      </c>
    </row>
    <row r="12" spans="1:16" x14ac:dyDescent="0.25">
      <c r="K12" s="1"/>
      <c r="P12" t="str">
        <f t="shared" si="0"/>
        <v/>
      </c>
    </row>
    <row r="13" spans="1:16" x14ac:dyDescent="0.25">
      <c r="K13" s="1"/>
      <c r="P13" t="str">
        <f t="shared" si="0"/>
        <v/>
      </c>
    </row>
    <row r="14" spans="1:16" x14ac:dyDescent="0.25">
      <c r="K14" s="1"/>
      <c r="P14" t="str">
        <f t="shared" si="0"/>
        <v/>
      </c>
    </row>
    <row r="15" spans="1:16" x14ac:dyDescent="0.25">
      <c r="K15" s="1"/>
      <c r="P15" t="str">
        <f t="shared" si="0"/>
        <v/>
      </c>
    </row>
    <row r="16" spans="1:16" x14ac:dyDescent="0.25">
      <c r="K16" s="1"/>
      <c r="P16" t="str">
        <f t="shared" si="0"/>
        <v/>
      </c>
    </row>
    <row r="17" spans="11:16" x14ac:dyDescent="0.25">
      <c r="K17" s="1"/>
      <c r="P17" t="str">
        <f t="shared" si="0"/>
        <v/>
      </c>
    </row>
    <row r="18" spans="11:16" x14ac:dyDescent="0.25">
      <c r="K18" s="1"/>
      <c r="P18" t="str">
        <f t="shared" si="0"/>
        <v/>
      </c>
    </row>
    <row r="19" spans="11:16" x14ac:dyDescent="0.25">
      <c r="K19" s="1"/>
      <c r="P19" t="str">
        <f t="shared" si="0"/>
        <v/>
      </c>
    </row>
    <row r="20" spans="11:16" x14ac:dyDescent="0.25">
      <c r="K20" s="1"/>
      <c r="P20" t="str">
        <f t="shared" si="0"/>
        <v/>
      </c>
    </row>
    <row r="21" spans="11:16" x14ac:dyDescent="0.25">
      <c r="K21" s="1"/>
      <c r="P21" t="str">
        <f t="shared" si="0"/>
        <v/>
      </c>
    </row>
    <row r="22" spans="11:16" x14ac:dyDescent="0.25">
      <c r="K22" s="1"/>
      <c r="P22" t="str">
        <f t="shared" si="0"/>
        <v/>
      </c>
    </row>
    <row r="23" spans="11:16" x14ac:dyDescent="0.25">
      <c r="K23" s="1"/>
      <c r="P23" t="str">
        <f t="shared" si="0"/>
        <v/>
      </c>
    </row>
    <row r="24" spans="11:16" x14ac:dyDescent="0.25">
      <c r="K24" s="1"/>
      <c r="P24" t="str">
        <f t="shared" si="0"/>
        <v/>
      </c>
    </row>
    <row r="25" spans="11:16" x14ac:dyDescent="0.25">
      <c r="K25" s="1"/>
      <c r="P25" t="str">
        <f t="shared" si="0"/>
        <v/>
      </c>
    </row>
    <row r="26" spans="11:16" x14ac:dyDescent="0.25">
      <c r="K26" s="1"/>
      <c r="P26" t="str">
        <f t="shared" si="0"/>
        <v/>
      </c>
    </row>
    <row r="27" spans="11:16" x14ac:dyDescent="0.25">
      <c r="K27" s="1"/>
      <c r="P27" t="str">
        <f t="shared" si="0"/>
        <v/>
      </c>
    </row>
    <row r="28" spans="11:16" x14ac:dyDescent="0.25">
      <c r="K28" s="1"/>
      <c r="P28" t="str">
        <f t="shared" si="0"/>
        <v/>
      </c>
    </row>
    <row r="29" spans="11:16" x14ac:dyDescent="0.25">
      <c r="K29" s="1"/>
      <c r="P29" t="str">
        <f t="shared" si="0"/>
        <v/>
      </c>
    </row>
    <row r="30" spans="11:16" x14ac:dyDescent="0.25">
      <c r="K30" s="1"/>
      <c r="P30" t="str">
        <f t="shared" si="0"/>
        <v/>
      </c>
    </row>
    <row r="31" spans="11:16" x14ac:dyDescent="0.25">
      <c r="K31" s="1"/>
      <c r="P31" t="str">
        <f t="shared" si="0"/>
        <v/>
      </c>
    </row>
    <row r="32" spans="11:16" x14ac:dyDescent="0.25">
      <c r="K32" s="1"/>
      <c r="P32" t="str">
        <f t="shared" si="0"/>
        <v/>
      </c>
    </row>
    <row r="33" spans="11:16" x14ac:dyDescent="0.25">
      <c r="K33" s="1"/>
      <c r="P33" t="str">
        <f t="shared" si="0"/>
        <v/>
      </c>
    </row>
    <row r="34" spans="11:16" x14ac:dyDescent="0.25">
      <c r="K34" s="1"/>
      <c r="P34" t="str">
        <f t="shared" si="0"/>
        <v/>
      </c>
    </row>
    <row r="35" spans="11:16" x14ac:dyDescent="0.25">
      <c r="K35" s="1"/>
      <c r="P35" t="str">
        <f t="shared" si="0"/>
        <v/>
      </c>
    </row>
    <row r="36" spans="11:16" x14ac:dyDescent="0.25">
      <c r="K36" s="1"/>
      <c r="P36" t="str">
        <f t="shared" si="0"/>
        <v/>
      </c>
    </row>
    <row r="37" spans="11:16" x14ac:dyDescent="0.25">
      <c r="K37" s="1"/>
      <c r="P37" t="str">
        <f t="shared" si="0"/>
        <v/>
      </c>
    </row>
    <row r="38" spans="11:16" x14ac:dyDescent="0.25">
      <c r="K38" s="1"/>
      <c r="P38" t="str">
        <f t="shared" si="0"/>
        <v/>
      </c>
    </row>
    <row r="39" spans="11:16" x14ac:dyDescent="0.25">
      <c r="K39" s="1"/>
      <c r="P39" t="str">
        <f t="shared" si="0"/>
        <v/>
      </c>
    </row>
    <row r="40" spans="11:16" x14ac:dyDescent="0.25">
      <c r="K40" s="1"/>
      <c r="P40" t="str">
        <f t="shared" si="0"/>
        <v/>
      </c>
    </row>
    <row r="41" spans="11:16" x14ac:dyDescent="0.25">
      <c r="K41" s="1"/>
      <c r="P41" t="str">
        <f t="shared" si="0"/>
        <v/>
      </c>
    </row>
    <row r="42" spans="11:16" x14ac:dyDescent="0.25">
      <c r="K42" s="1"/>
      <c r="P42" t="str">
        <f t="shared" si="0"/>
        <v/>
      </c>
    </row>
    <row r="43" spans="11:16" x14ac:dyDescent="0.25">
      <c r="K43" s="1"/>
      <c r="P43" t="str">
        <f t="shared" si="0"/>
        <v/>
      </c>
    </row>
    <row r="44" spans="11:16" x14ac:dyDescent="0.25">
      <c r="K44" s="1"/>
      <c r="P44" t="str">
        <f t="shared" si="0"/>
        <v/>
      </c>
    </row>
    <row r="45" spans="11:16" x14ac:dyDescent="0.25">
      <c r="K45" s="1"/>
      <c r="P45" t="str">
        <f t="shared" si="0"/>
        <v/>
      </c>
    </row>
    <row r="46" spans="11:16" x14ac:dyDescent="0.25">
      <c r="K46" s="1"/>
      <c r="P46" t="str">
        <f t="shared" si="0"/>
        <v/>
      </c>
    </row>
    <row r="47" spans="11:16" x14ac:dyDescent="0.25">
      <c r="K47" s="1"/>
      <c r="P47" t="str">
        <f t="shared" si="0"/>
        <v/>
      </c>
    </row>
    <row r="48" spans="11:16" x14ac:dyDescent="0.25">
      <c r="K48" s="1"/>
      <c r="P48" t="str">
        <f t="shared" si="0"/>
        <v/>
      </c>
    </row>
    <row r="49" spans="11:16" x14ac:dyDescent="0.25">
      <c r="K49" s="1"/>
      <c r="P49" t="str">
        <f t="shared" si="0"/>
        <v/>
      </c>
    </row>
    <row r="50" spans="11:16" x14ac:dyDescent="0.25">
      <c r="K50" s="1"/>
      <c r="P50" t="str">
        <f t="shared" si="0"/>
        <v/>
      </c>
    </row>
  </sheetData>
  <dataValidations count="1">
    <dataValidation allowBlank="1" showInputMessage="1" showErrorMessage="1" promptTitle="Department Asset ID" prompt="Input should be in the form: Site Type-Site Number. (e.g. TS-123)" sqref="A1:A2" xr:uid="{00000000-0002-0000-05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500-000001000000}">
          <x14:formula1>
            <xm:f>Lists!$K$3:$K$9</xm:f>
          </x14:formula1>
          <xm:sqref>N2:N49</xm:sqref>
        </x14:dataValidation>
        <x14:dataValidation type="list" allowBlank="1" showInputMessage="1" showErrorMessage="1" xr:uid="{00000000-0002-0000-0500-000002000000}">
          <x14:formula1>
            <xm:f>Lists!$F$3:$F$7</xm:f>
          </x14:formula1>
          <xm:sqref>O2:O50</xm:sqref>
        </x14:dataValidation>
        <x14:dataValidation type="list" allowBlank="1" showInputMessage="1" showErrorMessage="1" xr:uid="{00000000-0002-0000-0500-000003000000}">
          <x14:formula1>
            <xm:f>Lists!$B$3:$B$7</xm:f>
          </x14:formula1>
          <xm:sqref>L2:L50</xm:sqref>
        </x14:dataValidation>
        <x14:dataValidation type="list" allowBlank="1" showInputMessage="1" showErrorMessage="1" xr:uid="{00000000-0002-0000-0500-000004000000}">
          <x14:formula1>
            <xm:f>Lists!$AJ$3:$AJ$5</xm:f>
          </x14:formula1>
          <xm:sqref>G2:G50</xm:sqref>
        </x14:dataValidation>
        <x14:dataValidation type="list" allowBlank="1" showInputMessage="1" showErrorMessage="1" xr:uid="{00000000-0002-0000-0500-000005000000}">
          <x14:formula1>
            <xm:f>Lists!$AD$3:$AD$8</xm:f>
          </x14:formula1>
          <xm:sqref>E2:E50 F2:F100</xm:sqref>
        </x14:dataValidation>
        <x14:dataValidation type="list" allowBlank="1" showInputMessage="1" showErrorMessage="1" xr:uid="{00000000-0002-0000-0500-000006000000}">
          <x14:formula1>
            <xm:f>Lists!$AG$3:$AG$7</xm:f>
          </x14:formula1>
          <xm:sqref>D2:D50</xm:sqref>
        </x14:dataValidation>
        <x14:dataValidation type="list" allowBlank="1" showInputMessage="1" showErrorMessage="1" xr:uid="{00000000-0002-0000-0500-000007000000}">
          <x14:formula1>
            <xm:f>Lists!$AM$3:$AM$11</xm:f>
          </x14:formula1>
          <xm:sqref>J2:J50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0"/>
  <sheetViews>
    <sheetView zoomScale="90" zoomScaleNormal="90" workbookViewId="0">
      <selection activeCell="C11" sqref="C11"/>
    </sheetView>
  </sheetViews>
  <sheetFormatPr defaultRowHeight="15" x14ac:dyDescent="0.25"/>
  <cols>
    <col min="4" max="4" width="10.5703125" style="21" bestFit="1" customWidth="1"/>
    <col min="5" max="5" width="9.140625" style="21"/>
    <col min="10" max="10" width="9.7109375" bestFit="1" customWidth="1"/>
    <col min="12" max="12" width="9.7109375" bestFit="1" customWidth="1"/>
  </cols>
  <sheetData>
    <row r="1" spans="1:20" x14ac:dyDescent="0.25">
      <c r="A1" t="s">
        <v>772</v>
      </c>
      <c r="B1" t="s">
        <v>0</v>
      </c>
      <c r="C1" t="s">
        <v>29</v>
      </c>
      <c r="D1" s="21" t="s">
        <v>4</v>
      </c>
      <c r="E1" s="2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</row>
    <row r="2" spans="1:20" x14ac:dyDescent="0.25">
      <c r="J2" s="1"/>
      <c r="L2" s="1"/>
      <c r="T2" t="str">
        <f>IF(A2="","","Point")</f>
        <v/>
      </c>
    </row>
    <row r="3" spans="1:20" x14ac:dyDescent="0.25">
      <c r="J3" s="1"/>
      <c r="L3" s="1"/>
      <c r="T3" t="str">
        <f t="shared" ref="T3:T50" si="0">IF(A3="","","Point")</f>
        <v/>
      </c>
    </row>
    <row r="4" spans="1:20" x14ac:dyDescent="0.25">
      <c r="J4" s="1"/>
      <c r="L4" s="1"/>
      <c r="T4" t="str">
        <f t="shared" si="0"/>
        <v/>
      </c>
    </row>
    <row r="5" spans="1:20" x14ac:dyDescent="0.25">
      <c r="J5" s="1"/>
      <c r="L5" s="1"/>
      <c r="T5" t="str">
        <f t="shared" si="0"/>
        <v/>
      </c>
    </row>
    <row r="6" spans="1:20" x14ac:dyDescent="0.25">
      <c r="J6" s="1"/>
      <c r="L6" s="1"/>
      <c r="T6" t="str">
        <f t="shared" si="0"/>
        <v/>
      </c>
    </row>
    <row r="7" spans="1:20" x14ac:dyDescent="0.25">
      <c r="J7" s="1"/>
      <c r="L7" s="1"/>
      <c r="T7" t="str">
        <f t="shared" si="0"/>
        <v/>
      </c>
    </row>
    <row r="8" spans="1:20" x14ac:dyDescent="0.25">
      <c r="J8" s="1"/>
      <c r="L8" s="1"/>
      <c r="T8" t="str">
        <f t="shared" si="0"/>
        <v/>
      </c>
    </row>
    <row r="9" spans="1:20" x14ac:dyDescent="0.25">
      <c r="J9" s="1"/>
      <c r="L9" s="1"/>
      <c r="T9" t="str">
        <f t="shared" si="0"/>
        <v/>
      </c>
    </row>
    <row r="10" spans="1:20" x14ac:dyDescent="0.25">
      <c r="J10" s="1"/>
      <c r="L10" s="1"/>
      <c r="T10" t="str">
        <f t="shared" si="0"/>
        <v/>
      </c>
    </row>
    <row r="11" spans="1:20" x14ac:dyDescent="0.25">
      <c r="J11" s="1"/>
      <c r="L11" s="1"/>
      <c r="T11" t="str">
        <f t="shared" si="0"/>
        <v/>
      </c>
    </row>
    <row r="12" spans="1:20" x14ac:dyDescent="0.25">
      <c r="J12" s="1"/>
      <c r="L12" s="1"/>
      <c r="T12" t="str">
        <f t="shared" si="0"/>
        <v/>
      </c>
    </row>
    <row r="13" spans="1:20" x14ac:dyDescent="0.25">
      <c r="J13" s="1"/>
      <c r="L13" s="1"/>
      <c r="T13" t="str">
        <f t="shared" si="0"/>
        <v/>
      </c>
    </row>
    <row r="14" spans="1:20" x14ac:dyDescent="0.25">
      <c r="J14" s="1"/>
      <c r="L14" s="1"/>
      <c r="T14" t="str">
        <f t="shared" si="0"/>
        <v/>
      </c>
    </row>
    <row r="15" spans="1:20" x14ac:dyDescent="0.25">
      <c r="J15" s="1"/>
      <c r="L15" s="1"/>
      <c r="T15" t="str">
        <f t="shared" si="0"/>
        <v/>
      </c>
    </row>
    <row r="16" spans="1:20" x14ac:dyDescent="0.25">
      <c r="J16" s="1"/>
      <c r="L16" s="1"/>
      <c r="T16" t="str">
        <f t="shared" si="0"/>
        <v/>
      </c>
    </row>
    <row r="17" spans="10:20" x14ac:dyDescent="0.25">
      <c r="J17" s="1"/>
      <c r="L17" s="1"/>
      <c r="T17" t="str">
        <f t="shared" si="0"/>
        <v/>
      </c>
    </row>
    <row r="18" spans="10:20" x14ac:dyDescent="0.25">
      <c r="J18" s="1"/>
      <c r="L18" s="1"/>
      <c r="T18" t="str">
        <f t="shared" si="0"/>
        <v/>
      </c>
    </row>
    <row r="19" spans="10:20" x14ac:dyDescent="0.25">
      <c r="J19" s="1"/>
      <c r="L19" s="1"/>
      <c r="T19" t="str">
        <f t="shared" si="0"/>
        <v/>
      </c>
    </row>
    <row r="20" spans="10:20" x14ac:dyDescent="0.25">
      <c r="J20" s="1"/>
      <c r="L20" s="1"/>
      <c r="T20" t="str">
        <f t="shared" si="0"/>
        <v/>
      </c>
    </row>
    <row r="21" spans="10:20" x14ac:dyDescent="0.25">
      <c r="J21" s="1"/>
      <c r="L21" s="1"/>
      <c r="T21" t="str">
        <f t="shared" si="0"/>
        <v/>
      </c>
    </row>
    <row r="22" spans="10:20" x14ac:dyDescent="0.25">
      <c r="J22" s="1"/>
      <c r="L22" s="1"/>
      <c r="T22" t="str">
        <f t="shared" si="0"/>
        <v/>
      </c>
    </row>
    <row r="23" spans="10:20" x14ac:dyDescent="0.25">
      <c r="J23" s="1"/>
      <c r="L23" s="1"/>
      <c r="T23" t="str">
        <f t="shared" si="0"/>
        <v/>
      </c>
    </row>
    <row r="24" spans="10:20" x14ac:dyDescent="0.25">
      <c r="J24" s="1"/>
      <c r="L24" s="1"/>
      <c r="T24" t="str">
        <f t="shared" si="0"/>
        <v/>
      </c>
    </row>
    <row r="25" spans="10:20" x14ac:dyDescent="0.25">
      <c r="J25" s="1"/>
      <c r="L25" s="1"/>
      <c r="T25" t="str">
        <f t="shared" si="0"/>
        <v/>
      </c>
    </row>
    <row r="26" spans="10:20" x14ac:dyDescent="0.25">
      <c r="J26" s="1"/>
      <c r="L26" s="1"/>
      <c r="T26" t="str">
        <f t="shared" si="0"/>
        <v/>
      </c>
    </row>
    <row r="27" spans="10:20" x14ac:dyDescent="0.25">
      <c r="J27" s="1"/>
      <c r="L27" s="1"/>
      <c r="T27" t="str">
        <f t="shared" si="0"/>
        <v/>
      </c>
    </row>
    <row r="28" spans="10:20" x14ac:dyDescent="0.25">
      <c r="J28" s="1"/>
      <c r="L28" s="1"/>
      <c r="T28" t="str">
        <f t="shared" si="0"/>
        <v/>
      </c>
    </row>
    <row r="29" spans="10:20" x14ac:dyDescent="0.25">
      <c r="J29" s="1"/>
      <c r="L29" s="1"/>
      <c r="T29" t="str">
        <f t="shared" si="0"/>
        <v/>
      </c>
    </row>
    <row r="30" spans="10:20" x14ac:dyDescent="0.25">
      <c r="J30" s="1"/>
      <c r="L30" s="1"/>
      <c r="T30" t="str">
        <f t="shared" si="0"/>
        <v/>
      </c>
    </row>
    <row r="31" spans="10:20" x14ac:dyDescent="0.25">
      <c r="J31" s="1"/>
      <c r="L31" s="1"/>
      <c r="T31" t="str">
        <f t="shared" si="0"/>
        <v/>
      </c>
    </row>
    <row r="32" spans="10:20" x14ac:dyDescent="0.25">
      <c r="J32" s="1"/>
      <c r="L32" s="1"/>
      <c r="T32" t="str">
        <f t="shared" si="0"/>
        <v/>
      </c>
    </row>
    <row r="33" spans="10:20" x14ac:dyDescent="0.25">
      <c r="J33" s="1"/>
      <c r="L33" s="1"/>
      <c r="T33" t="str">
        <f t="shared" si="0"/>
        <v/>
      </c>
    </row>
    <row r="34" spans="10:20" x14ac:dyDescent="0.25">
      <c r="J34" s="1"/>
      <c r="L34" s="1"/>
      <c r="T34" t="str">
        <f t="shared" si="0"/>
        <v/>
      </c>
    </row>
    <row r="35" spans="10:20" x14ac:dyDescent="0.25">
      <c r="J35" s="1"/>
      <c r="L35" s="1"/>
      <c r="T35" t="str">
        <f t="shared" si="0"/>
        <v/>
      </c>
    </row>
    <row r="36" spans="10:20" x14ac:dyDescent="0.25">
      <c r="J36" s="1"/>
      <c r="L36" s="1"/>
      <c r="T36" t="str">
        <f t="shared" si="0"/>
        <v/>
      </c>
    </row>
    <row r="37" spans="10:20" x14ac:dyDescent="0.25">
      <c r="J37" s="1"/>
      <c r="L37" s="1"/>
      <c r="T37" t="str">
        <f t="shared" si="0"/>
        <v/>
      </c>
    </row>
    <row r="38" spans="10:20" x14ac:dyDescent="0.25">
      <c r="J38" s="1"/>
      <c r="L38" s="1"/>
      <c r="T38" t="str">
        <f t="shared" si="0"/>
        <v/>
      </c>
    </row>
    <row r="39" spans="10:20" x14ac:dyDescent="0.25">
      <c r="J39" s="1"/>
      <c r="L39" s="1"/>
      <c r="T39" t="str">
        <f t="shared" si="0"/>
        <v/>
      </c>
    </row>
    <row r="40" spans="10:20" x14ac:dyDescent="0.25">
      <c r="J40" s="1"/>
      <c r="L40" s="1"/>
      <c r="T40" t="str">
        <f t="shared" si="0"/>
        <v/>
      </c>
    </row>
    <row r="41" spans="10:20" x14ac:dyDescent="0.25">
      <c r="J41" s="1"/>
      <c r="L41" s="1"/>
      <c r="T41" t="str">
        <f t="shared" si="0"/>
        <v/>
      </c>
    </row>
    <row r="42" spans="10:20" x14ac:dyDescent="0.25">
      <c r="J42" s="1"/>
      <c r="L42" s="1"/>
      <c r="T42" t="str">
        <f t="shared" si="0"/>
        <v/>
      </c>
    </row>
    <row r="43" spans="10:20" x14ac:dyDescent="0.25">
      <c r="J43" s="1"/>
      <c r="L43" s="1"/>
      <c r="T43" t="str">
        <f t="shared" si="0"/>
        <v/>
      </c>
    </row>
    <row r="44" spans="10:20" x14ac:dyDescent="0.25">
      <c r="J44" s="1"/>
      <c r="L44" s="1"/>
      <c r="T44" t="str">
        <f t="shared" si="0"/>
        <v/>
      </c>
    </row>
    <row r="45" spans="10:20" x14ac:dyDescent="0.25">
      <c r="J45" s="1"/>
      <c r="L45" s="1"/>
      <c r="T45" t="str">
        <f t="shared" si="0"/>
        <v/>
      </c>
    </row>
    <row r="46" spans="10:20" x14ac:dyDescent="0.25">
      <c r="J46" s="1"/>
      <c r="L46" s="1"/>
      <c r="T46" t="str">
        <f t="shared" si="0"/>
        <v/>
      </c>
    </row>
    <row r="47" spans="10:20" x14ac:dyDescent="0.25">
      <c r="J47" s="1"/>
      <c r="L47" s="1"/>
      <c r="T47" t="str">
        <f t="shared" si="0"/>
        <v/>
      </c>
    </row>
    <row r="48" spans="10:20" x14ac:dyDescent="0.25">
      <c r="J48" s="1"/>
      <c r="L48" s="1"/>
      <c r="T48" t="str">
        <f t="shared" si="0"/>
        <v/>
      </c>
    </row>
    <row r="49" spans="10:20" x14ac:dyDescent="0.25">
      <c r="J49" s="1"/>
      <c r="L49" s="1"/>
      <c r="T49" t="str">
        <f t="shared" si="0"/>
        <v/>
      </c>
    </row>
    <row r="50" spans="10:20" x14ac:dyDescent="0.25">
      <c r="J50" s="1"/>
      <c r="L50" s="1"/>
      <c r="T50" t="str">
        <f t="shared" si="0"/>
        <v/>
      </c>
    </row>
  </sheetData>
  <dataValidations count="2">
    <dataValidation allowBlank="1" showInputMessage="1" showErrorMessage="1" promptTitle="Department Asset ID" prompt="Input should be in the form: Site Type-Site Number. (e.g. TS-123)" sqref="A1:A2" xr:uid="{00000000-0002-0000-0800-000000000000}"/>
    <dataValidation allowBlank="1" showInputMessage="1" showErrorMessage="1" promptTitle="Coordinates" prompt="Input should be in decimal degrees and to 6 decimal points._x000a__x000a_" sqref="D1:E2" xr:uid="{00000000-0002-0000-08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800-000002000000}">
          <x14:formula1>
            <xm:f>Lists!$K$3:$K$9</xm:f>
          </x14:formula1>
          <xm:sqref>I2:I49</xm:sqref>
        </x14:dataValidation>
        <x14:dataValidation type="list" allowBlank="1" showInputMessage="1" showErrorMessage="1" xr:uid="{00000000-0002-0000-0800-000003000000}">
          <x14:formula1>
            <xm:f>Lists!$F$3:$F$7</xm:f>
          </x14:formula1>
          <xm:sqref>M2:M50</xm:sqref>
        </x14:dataValidation>
        <x14:dataValidation type="list" allowBlank="1" showInputMessage="1" showErrorMessage="1" xr:uid="{00000000-0002-0000-0800-000004000000}">
          <x14:formula1>
            <xm:f>Lists!$B$3:$B$7</xm:f>
          </x14:formula1>
          <xm:sqref>K2:K50</xm:sqref>
        </x14:dataValidation>
        <x14:dataValidation type="list" allowBlank="1" showInputMessage="1" showErrorMessage="1" xr:uid="{00000000-0002-0000-0800-000005000000}">
          <x14:formula1>
            <xm:f>Lists!$M$3:$M$4</xm:f>
          </x14:formula1>
          <xm:sqref>N2:N50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50"/>
  <sheetViews>
    <sheetView topLeftCell="D1" zoomScale="90" zoomScaleNormal="90" workbookViewId="0">
      <selection activeCell="C11" sqref="C11"/>
    </sheetView>
  </sheetViews>
  <sheetFormatPr defaultRowHeight="15" x14ac:dyDescent="0.25"/>
  <cols>
    <col min="6" max="6" width="10.5703125" style="21" bestFit="1" customWidth="1"/>
    <col min="7" max="7" width="9.140625" style="21"/>
    <col min="12" max="12" width="22.85546875" customWidth="1"/>
    <col min="13" max="13" width="15.42578125" customWidth="1"/>
    <col min="15" max="15" width="16.42578125" customWidth="1"/>
  </cols>
  <sheetData>
    <row r="1" spans="1:29" x14ac:dyDescent="0.25">
      <c r="A1" t="s">
        <v>772</v>
      </c>
      <c r="B1" t="s">
        <v>0</v>
      </c>
      <c r="C1" t="s">
        <v>1</v>
      </c>
      <c r="D1" t="s">
        <v>2</v>
      </c>
      <c r="E1" t="s">
        <v>3</v>
      </c>
      <c r="F1" s="21" t="s">
        <v>4</v>
      </c>
      <c r="G1" s="21" t="s">
        <v>5</v>
      </c>
      <c r="H1" t="s">
        <v>6</v>
      </c>
      <c r="I1" t="s">
        <v>7</v>
      </c>
      <c r="J1" t="s">
        <v>8</v>
      </c>
      <c r="K1" t="s">
        <v>9</v>
      </c>
      <c r="L1" t="s">
        <v>30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19</v>
      </c>
      <c r="AC1" t="s">
        <v>20</v>
      </c>
    </row>
    <row r="2" spans="1:29" x14ac:dyDescent="0.25">
      <c r="M2" s="1"/>
      <c r="O2" s="1"/>
      <c r="AC2" t="str">
        <f>IF(A2="","","Point")</f>
        <v/>
      </c>
    </row>
    <row r="3" spans="1:29" x14ac:dyDescent="0.25">
      <c r="M3" s="1"/>
      <c r="O3" s="1"/>
      <c r="AC3" t="str">
        <f t="shared" ref="AC3:AC50" si="0">IF(A3="","","Point")</f>
        <v/>
      </c>
    </row>
    <row r="4" spans="1:29" x14ac:dyDescent="0.25">
      <c r="M4" s="1"/>
      <c r="O4" s="1"/>
      <c r="AC4" t="str">
        <f t="shared" si="0"/>
        <v/>
      </c>
    </row>
    <row r="5" spans="1:29" x14ac:dyDescent="0.25">
      <c r="M5" s="1"/>
      <c r="O5" s="1"/>
      <c r="AC5" t="str">
        <f t="shared" si="0"/>
        <v/>
      </c>
    </row>
    <row r="6" spans="1:29" x14ac:dyDescent="0.25">
      <c r="M6" s="1"/>
      <c r="O6" s="1"/>
      <c r="AC6" t="str">
        <f t="shared" si="0"/>
        <v/>
      </c>
    </row>
    <row r="7" spans="1:29" x14ac:dyDescent="0.25">
      <c r="M7" s="1"/>
      <c r="O7" s="1"/>
      <c r="AC7" t="str">
        <f t="shared" si="0"/>
        <v/>
      </c>
    </row>
    <row r="8" spans="1:29" x14ac:dyDescent="0.25">
      <c r="M8" s="1"/>
      <c r="O8" s="1"/>
      <c r="AC8" t="str">
        <f t="shared" si="0"/>
        <v/>
      </c>
    </row>
    <row r="9" spans="1:29" x14ac:dyDescent="0.25">
      <c r="M9" s="1"/>
      <c r="O9" s="1"/>
      <c r="AC9" t="str">
        <f t="shared" si="0"/>
        <v/>
      </c>
    </row>
    <row r="10" spans="1:29" x14ac:dyDescent="0.25">
      <c r="M10" s="1"/>
      <c r="O10" s="1"/>
      <c r="AC10" t="str">
        <f t="shared" si="0"/>
        <v/>
      </c>
    </row>
    <row r="11" spans="1:29" x14ac:dyDescent="0.25">
      <c r="M11" s="1"/>
      <c r="O11" s="1"/>
      <c r="AC11" t="str">
        <f t="shared" si="0"/>
        <v/>
      </c>
    </row>
    <row r="12" spans="1:29" x14ac:dyDescent="0.25">
      <c r="M12" s="1"/>
      <c r="O12" s="1"/>
      <c r="AC12" t="str">
        <f t="shared" si="0"/>
        <v/>
      </c>
    </row>
    <row r="13" spans="1:29" x14ac:dyDescent="0.25">
      <c r="M13" s="1"/>
      <c r="O13" s="1"/>
      <c r="AC13" t="str">
        <f t="shared" si="0"/>
        <v/>
      </c>
    </row>
    <row r="14" spans="1:29" x14ac:dyDescent="0.25">
      <c r="M14" s="1"/>
      <c r="O14" s="1"/>
      <c r="AC14" t="str">
        <f t="shared" si="0"/>
        <v/>
      </c>
    </row>
    <row r="15" spans="1:29" x14ac:dyDescent="0.25">
      <c r="M15" s="1"/>
      <c r="O15" s="1"/>
      <c r="AC15" t="str">
        <f t="shared" si="0"/>
        <v/>
      </c>
    </row>
    <row r="16" spans="1:29" x14ac:dyDescent="0.25">
      <c r="M16" s="1"/>
      <c r="O16" s="1"/>
      <c r="AC16" t="str">
        <f t="shared" si="0"/>
        <v/>
      </c>
    </row>
    <row r="17" spans="13:29" x14ac:dyDescent="0.25">
      <c r="M17" s="1"/>
      <c r="O17" s="1"/>
      <c r="AC17" t="str">
        <f t="shared" si="0"/>
        <v/>
      </c>
    </row>
    <row r="18" spans="13:29" x14ac:dyDescent="0.25">
      <c r="M18" s="1"/>
      <c r="O18" s="1"/>
      <c r="AC18" t="str">
        <f t="shared" si="0"/>
        <v/>
      </c>
    </row>
    <row r="19" spans="13:29" x14ac:dyDescent="0.25">
      <c r="M19" s="1"/>
      <c r="O19" s="1"/>
      <c r="AC19" t="str">
        <f t="shared" si="0"/>
        <v/>
      </c>
    </row>
    <row r="20" spans="13:29" x14ac:dyDescent="0.25">
      <c r="M20" s="1"/>
      <c r="O20" s="1"/>
      <c r="AC20" t="str">
        <f t="shared" si="0"/>
        <v/>
      </c>
    </row>
    <row r="21" spans="13:29" x14ac:dyDescent="0.25">
      <c r="M21" s="1"/>
      <c r="O21" s="1"/>
      <c r="AC21" t="str">
        <f t="shared" si="0"/>
        <v/>
      </c>
    </row>
    <row r="22" spans="13:29" x14ac:dyDescent="0.25">
      <c r="M22" s="1"/>
      <c r="O22" s="1"/>
      <c r="AC22" t="str">
        <f t="shared" si="0"/>
        <v/>
      </c>
    </row>
    <row r="23" spans="13:29" x14ac:dyDescent="0.25">
      <c r="M23" s="1"/>
      <c r="O23" s="1"/>
      <c r="AC23" t="str">
        <f t="shared" si="0"/>
        <v/>
      </c>
    </row>
    <row r="24" spans="13:29" x14ac:dyDescent="0.25">
      <c r="M24" s="1"/>
      <c r="O24" s="1"/>
      <c r="AC24" t="str">
        <f t="shared" si="0"/>
        <v/>
      </c>
    </row>
    <row r="25" spans="13:29" x14ac:dyDescent="0.25">
      <c r="M25" s="1"/>
      <c r="O25" s="1"/>
      <c r="AC25" t="str">
        <f t="shared" si="0"/>
        <v/>
      </c>
    </row>
    <row r="26" spans="13:29" x14ac:dyDescent="0.25">
      <c r="M26" s="1"/>
      <c r="O26" s="1"/>
      <c r="AC26" t="str">
        <f t="shared" si="0"/>
        <v/>
      </c>
    </row>
    <row r="27" spans="13:29" x14ac:dyDescent="0.25">
      <c r="M27" s="1"/>
      <c r="O27" s="1"/>
      <c r="AC27" t="str">
        <f t="shared" si="0"/>
        <v/>
      </c>
    </row>
    <row r="28" spans="13:29" x14ac:dyDescent="0.25">
      <c r="M28" s="1"/>
      <c r="O28" s="1"/>
      <c r="AC28" t="str">
        <f t="shared" si="0"/>
        <v/>
      </c>
    </row>
    <row r="29" spans="13:29" x14ac:dyDescent="0.25">
      <c r="M29" s="1"/>
      <c r="O29" s="1"/>
      <c r="AC29" t="str">
        <f t="shared" si="0"/>
        <v/>
      </c>
    </row>
    <row r="30" spans="13:29" x14ac:dyDescent="0.25">
      <c r="M30" s="1"/>
      <c r="O30" s="1"/>
      <c r="AC30" t="str">
        <f t="shared" si="0"/>
        <v/>
      </c>
    </row>
    <row r="31" spans="13:29" x14ac:dyDescent="0.25">
      <c r="M31" s="1"/>
      <c r="O31" s="1"/>
      <c r="AC31" t="str">
        <f t="shared" si="0"/>
        <v/>
      </c>
    </row>
    <row r="32" spans="13:29" x14ac:dyDescent="0.25">
      <c r="M32" s="1"/>
      <c r="O32" s="1"/>
      <c r="AC32" t="str">
        <f t="shared" si="0"/>
        <v/>
      </c>
    </row>
    <row r="33" spans="13:29" x14ac:dyDescent="0.25">
      <c r="M33" s="1"/>
      <c r="O33" s="1"/>
      <c r="AC33" t="str">
        <f t="shared" si="0"/>
        <v/>
      </c>
    </row>
    <row r="34" spans="13:29" x14ac:dyDescent="0.25">
      <c r="M34" s="1"/>
      <c r="O34" s="1"/>
      <c r="AC34" t="str">
        <f t="shared" si="0"/>
        <v/>
      </c>
    </row>
    <row r="35" spans="13:29" x14ac:dyDescent="0.25">
      <c r="M35" s="1"/>
      <c r="O35" s="1"/>
      <c r="AC35" t="str">
        <f t="shared" si="0"/>
        <v/>
      </c>
    </row>
    <row r="36" spans="13:29" x14ac:dyDescent="0.25">
      <c r="M36" s="1"/>
      <c r="O36" s="1"/>
      <c r="AC36" t="str">
        <f t="shared" si="0"/>
        <v/>
      </c>
    </row>
    <row r="37" spans="13:29" x14ac:dyDescent="0.25">
      <c r="M37" s="1"/>
      <c r="O37" s="1"/>
      <c r="AC37" t="str">
        <f t="shared" si="0"/>
        <v/>
      </c>
    </row>
    <row r="38" spans="13:29" x14ac:dyDescent="0.25">
      <c r="M38" s="1"/>
      <c r="O38" s="1"/>
      <c r="AC38" t="str">
        <f t="shared" si="0"/>
        <v/>
      </c>
    </row>
    <row r="39" spans="13:29" x14ac:dyDescent="0.25">
      <c r="M39" s="1"/>
      <c r="O39" s="1"/>
      <c r="AC39" t="str">
        <f t="shared" si="0"/>
        <v/>
      </c>
    </row>
    <row r="40" spans="13:29" x14ac:dyDescent="0.25">
      <c r="M40" s="1"/>
      <c r="O40" s="1"/>
      <c r="AC40" t="str">
        <f t="shared" si="0"/>
        <v/>
      </c>
    </row>
    <row r="41" spans="13:29" x14ac:dyDescent="0.25">
      <c r="M41" s="1"/>
      <c r="O41" s="1"/>
      <c r="AC41" t="str">
        <f t="shared" si="0"/>
        <v/>
      </c>
    </row>
    <row r="42" spans="13:29" x14ac:dyDescent="0.25">
      <c r="M42" s="1"/>
      <c r="O42" s="1"/>
      <c r="AC42" t="str">
        <f t="shared" si="0"/>
        <v/>
      </c>
    </row>
    <row r="43" spans="13:29" x14ac:dyDescent="0.25">
      <c r="M43" s="1"/>
      <c r="O43" s="1"/>
      <c r="AC43" t="str">
        <f t="shared" si="0"/>
        <v/>
      </c>
    </row>
    <row r="44" spans="13:29" x14ac:dyDescent="0.25">
      <c r="M44" s="1"/>
      <c r="O44" s="1"/>
      <c r="AC44" t="str">
        <f t="shared" si="0"/>
        <v/>
      </c>
    </row>
    <row r="45" spans="13:29" x14ac:dyDescent="0.25">
      <c r="M45" s="1"/>
      <c r="O45" s="1"/>
      <c r="AC45" t="str">
        <f t="shared" si="0"/>
        <v/>
      </c>
    </row>
    <row r="46" spans="13:29" x14ac:dyDescent="0.25">
      <c r="M46" s="1"/>
      <c r="O46" s="1"/>
      <c r="AC46" t="str">
        <f t="shared" si="0"/>
        <v/>
      </c>
    </row>
    <row r="47" spans="13:29" x14ac:dyDescent="0.25">
      <c r="M47" s="1"/>
      <c r="O47" s="1"/>
      <c r="AC47" t="str">
        <f t="shared" si="0"/>
        <v/>
      </c>
    </row>
    <row r="48" spans="13:29" x14ac:dyDescent="0.25">
      <c r="M48" s="1"/>
      <c r="O48" s="1"/>
      <c r="AC48" t="str">
        <f t="shared" si="0"/>
        <v/>
      </c>
    </row>
    <row r="49" spans="13:29" x14ac:dyDescent="0.25">
      <c r="M49" s="1"/>
      <c r="O49" s="1"/>
      <c r="AC49" t="str">
        <f t="shared" si="0"/>
        <v/>
      </c>
    </row>
    <row r="50" spans="13:29" x14ac:dyDescent="0.25">
      <c r="M50" s="1"/>
      <c r="O50" s="1"/>
      <c r="AC50" t="str">
        <f t="shared" si="0"/>
        <v/>
      </c>
    </row>
  </sheetData>
  <dataValidations count="2">
    <dataValidation allowBlank="1" showInputMessage="1" showErrorMessage="1" promptTitle="Department Asset ID" prompt="Input should be in the form: Site Type-Site Number. (e.g. TS-123)" sqref="A1:A2" xr:uid="{00000000-0002-0000-0900-000000000000}"/>
    <dataValidation allowBlank="1" showInputMessage="1" showErrorMessage="1" promptTitle="Coordinates" prompt="Input should be in decimal degrees and to 6 decimal points._x000a__x000a_" sqref="F1:G2" xr:uid="{00000000-0002-0000-09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900-000002000000}">
          <x14:formula1>
            <xm:f>Lists!$K$3:$K$9</xm:f>
          </x14:formula1>
          <xm:sqref>K2:K49</xm:sqref>
        </x14:dataValidation>
        <x14:dataValidation type="list" allowBlank="1" showInputMessage="1" showErrorMessage="1" xr:uid="{00000000-0002-0000-0900-000003000000}">
          <x14:formula1>
            <xm:f>Lists!$F$3:$F$7</xm:f>
          </x14:formula1>
          <xm:sqref>P2:P50</xm:sqref>
        </x14:dataValidation>
        <x14:dataValidation type="list" allowBlank="1" showInputMessage="1" showErrorMessage="1" xr:uid="{00000000-0002-0000-0900-000004000000}">
          <x14:formula1>
            <xm:f>Lists!$B$3:$B$7</xm:f>
          </x14:formula1>
          <xm:sqref>N2:N50</xm:sqref>
        </x14:dataValidation>
        <x14:dataValidation type="list" allowBlank="1" showInputMessage="1" showErrorMessage="1" xr:uid="{00000000-0002-0000-0900-000005000000}">
          <x14:formula1>
            <xm:f>Lists!$T$3:$T$5</xm:f>
          </x14:formula1>
          <xm:sqref>Q2:Q50</xm:sqref>
        </x14:dataValidation>
        <x14:dataValidation type="list" allowBlank="1" showInputMessage="1" showErrorMessage="1" xr:uid="{00000000-0002-0000-0900-000006000000}">
          <x14:formula1>
            <xm:f>Lists!$BH$3:$BH$5</xm:f>
          </x14:formula1>
          <xm:sqref>E2:E50</xm:sqref>
        </x14:dataValidation>
        <x14:dataValidation type="list" allowBlank="1" showInputMessage="1" showErrorMessage="1" xr:uid="{00000000-0002-0000-0900-000007000000}">
          <x14:formula1>
            <xm:f>Lists!$BK$3:$BK$7</xm:f>
          </x14:formula1>
          <xm:sqref>L2:L50</xm:sqref>
        </x14:dataValidation>
        <x14:dataValidation type="list" allowBlank="1" showInputMessage="1" showErrorMessage="1" xr:uid="{00000000-0002-0000-0900-000008000000}">
          <x14:formula1>
            <xm:f>Lists!$BN$3:$BN$12</xm:f>
          </x14:formula1>
          <xm:sqref>V2:V50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Instructions</vt:lpstr>
      <vt:lpstr>Barrier</vt:lpstr>
      <vt:lpstr>Bluetooth Station</vt:lpstr>
      <vt:lpstr>Network</vt:lpstr>
      <vt:lpstr>Camera</vt:lpstr>
      <vt:lpstr>Detectors</vt:lpstr>
      <vt:lpstr>Electrical Pits</vt:lpstr>
      <vt:lpstr>Generators</vt:lpstr>
      <vt:lpstr>Help Phone</vt:lpstr>
      <vt:lpstr>ITS Cabinet</vt:lpstr>
      <vt:lpstr>Jet Fans</vt:lpstr>
      <vt:lpstr>Electrical Poles</vt:lpstr>
      <vt:lpstr>Electronic Signs</vt:lpstr>
      <vt:lpstr>Lanterns</vt:lpstr>
      <vt:lpstr>Push Buttons</vt:lpstr>
      <vt:lpstr>Signal Controller</vt:lpstr>
      <vt:lpstr>Luminaires</vt:lpstr>
      <vt:lpstr>Pavement Lighting</vt:lpstr>
      <vt:lpstr>Power Distribution Board</vt:lpstr>
      <vt:lpstr>Pumps</vt:lpstr>
      <vt:lpstr>Switchboards</vt:lpstr>
      <vt:lpstr>UPS</vt:lpstr>
      <vt:lpstr>Lists</vt:lpstr>
    </vt:vector>
  </TitlesOfParts>
  <Company>DPTI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Saing</dc:creator>
  <cp:lastModifiedBy>Corey Edwards</cp:lastModifiedBy>
  <dcterms:created xsi:type="dcterms:W3CDTF">2021-06-20T01:32:31Z</dcterms:created>
  <dcterms:modified xsi:type="dcterms:W3CDTF">2022-07-08T00:18:52Z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6b289ea-b729-4a61-8be4-4c9b5998d087_Enabled">
    <vt:lpwstr>true</vt:lpwstr>
  </property>
  <property fmtid="{D5CDD505-2E9C-101B-9397-08002B2CF9AE}" pid="3" name="MSIP_Label_96b289ea-b729-4a61-8be4-4c9b5998d087_SetDate">
    <vt:lpwstr>2022-07-08T00:18:52Z</vt:lpwstr>
  </property>
  <property fmtid="{D5CDD505-2E9C-101B-9397-08002B2CF9AE}" pid="4" name="MSIP_Label_96b289ea-b729-4a61-8be4-4c9b5998d087_Method">
    <vt:lpwstr>Privileged</vt:lpwstr>
  </property>
  <property fmtid="{D5CDD505-2E9C-101B-9397-08002B2CF9AE}" pid="5" name="MSIP_Label_96b289ea-b729-4a61-8be4-4c9b5998d087_Name">
    <vt:lpwstr>-OFFICIAL Sensitive</vt:lpwstr>
  </property>
  <property fmtid="{D5CDD505-2E9C-101B-9397-08002B2CF9AE}" pid="6" name="MSIP_Label_96b289ea-b729-4a61-8be4-4c9b5998d087_SiteId">
    <vt:lpwstr>bda528f7-fca9-432f-bc98-bd7e90d40906</vt:lpwstr>
  </property>
  <property fmtid="{D5CDD505-2E9C-101B-9397-08002B2CF9AE}" pid="7" name="MSIP_Label_96b289ea-b729-4a61-8be4-4c9b5998d087_ActionId">
    <vt:lpwstr>ae98e24f-0cb9-4fa0-9fbd-316d80df639f</vt:lpwstr>
  </property>
  <property fmtid="{D5CDD505-2E9C-101B-9397-08002B2CF9AE}" pid="8" name="MSIP_Label_96b289ea-b729-4a61-8be4-4c9b5998d087_ContentBits">
    <vt:lpwstr>1</vt:lpwstr>
  </property>
</Properties>
</file>